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denise.lezo\Desktop\"/>
    </mc:Choice>
  </mc:AlternateContent>
  <bookViews>
    <workbookView xWindow="0" yWindow="0" windowWidth="16350" windowHeight="6930" tabRatio="460"/>
  </bookViews>
  <sheets>
    <sheet name="Redimensionamento grandes iten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'Redimensionamento grandes itens'!$A$1:$O$310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/>
</workbook>
</file>

<file path=xl/calcChain.xml><?xml version="1.0" encoding="utf-8"?>
<calcChain xmlns="http://schemas.openxmlformats.org/spreadsheetml/2006/main">
  <c r="F290" i="4" l="1"/>
  <c r="F89" i="4"/>
  <c r="L290" i="4"/>
  <c r="K290" i="4"/>
  <c r="L89" i="4"/>
  <c r="K89" i="4"/>
  <c r="O86" i="4"/>
  <c r="O290" i="4"/>
  <c r="F114" i="4"/>
  <c r="O258" i="4" l="1"/>
  <c r="O265" i="4"/>
  <c r="O253" i="4"/>
  <c r="O244" i="4"/>
  <c r="O213" i="4"/>
  <c r="O227" i="4"/>
  <c r="O222" i="4"/>
  <c r="O208" i="4"/>
  <c r="O197" i="4"/>
  <c r="O188" i="4"/>
  <c r="O183" i="4"/>
  <c r="O178" i="4"/>
  <c r="O173" i="4"/>
  <c r="O149" i="4"/>
  <c r="O144" i="4"/>
  <c r="O139" i="4"/>
  <c r="O134" i="4"/>
  <c r="O129" i="4"/>
  <c r="O124" i="4"/>
  <c r="O119" i="4"/>
  <c r="O109" i="4"/>
  <c r="O102" i="4"/>
  <c r="O95" i="4"/>
  <c r="O90" i="4"/>
  <c r="Q270" i="4"/>
  <c r="Q285" i="4"/>
  <c r="Q290" i="4"/>
  <c r="Q294" i="4" s="1"/>
  <c r="P290" i="4"/>
  <c r="P294" i="4" s="1"/>
  <c r="P270" i="4"/>
  <c r="P285" i="4"/>
  <c r="K294" i="4"/>
  <c r="K270" i="4"/>
  <c r="K285" i="4"/>
  <c r="Q86" i="4" l="1"/>
  <c r="P86" i="4"/>
  <c r="F265" i="4"/>
  <c r="F258" i="4"/>
  <c r="F253" i="4"/>
  <c r="F244" i="4"/>
  <c r="F232" i="4"/>
  <c r="F227" i="4"/>
  <c r="F222" i="4"/>
  <c r="F213" i="4"/>
  <c r="F208" i="4"/>
  <c r="F197" i="4"/>
  <c r="F188" i="4"/>
  <c r="F183" i="4"/>
  <c r="F173" i="4"/>
  <c r="F149" i="4"/>
  <c r="F144" i="4"/>
  <c r="F139" i="4"/>
  <c r="F134" i="4"/>
  <c r="F129" i="4"/>
  <c r="F124" i="4"/>
  <c r="F119" i="4"/>
  <c r="F109" i="4"/>
  <c r="F95" i="4"/>
  <c r="F90" i="4"/>
  <c r="E89" i="4"/>
  <c r="E88" i="4"/>
  <c r="E87" i="4"/>
  <c r="E86" i="4"/>
  <c r="N89" i="4" l="1"/>
  <c r="N88" i="4"/>
  <c r="N87" i="4"/>
  <c r="N86" i="4"/>
  <c r="O270" i="4"/>
  <c r="O294" i="4" l="1"/>
  <c r="L294" i="4"/>
  <c r="F294" i="4"/>
  <c r="O285" i="4"/>
  <c r="L285" i="4"/>
  <c r="F285" i="4"/>
  <c r="L270" i="4"/>
  <c r="F270" i="4"/>
  <c r="I52" i="4" l="1"/>
  <c r="G52" i="4"/>
  <c r="F52" i="4"/>
</calcChain>
</file>

<file path=xl/sharedStrings.xml><?xml version="1.0" encoding="utf-8"?>
<sst xmlns="http://schemas.openxmlformats.org/spreadsheetml/2006/main" count="515" uniqueCount="202">
  <si>
    <t>Coprodução Internacional</t>
  </si>
  <si>
    <t xml:space="preserve">Entende-se como Preparação/Pré-Produção a etapa em que as definições do projeto “saem do papel”, através de ações realizadas com a finalidade de tornar possível a fase de produção propriamente dita. Considera-se objeto desta etapa a preparação técnica do roteiro e das filmagens. </t>
  </si>
  <si>
    <t xml:space="preserve">Entende-se como Produção e Filmagens a etapa em que são produzidas as “matérias-primas” da obra audiovisual, quase sempre consistindo na captação de imagens e sons, incluindo as atividades de desprodução, pré-filmagens ou filmagens adicionais. Considera-se objeto desta etapa o material filmado. </t>
  </si>
  <si>
    <t xml:space="preserve">Entende-se como Pós-produção a etapa de preparação, seleção e tratamento do material captado, com vistas à finalização da obra audiovisual. Considera-se objeto desta etapa a cópia final da obra. </t>
  </si>
  <si>
    <t>Total</t>
  </si>
  <si>
    <t>Alimentação</t>
  </si>
  <si>
    <t>Elenco Principal</t>
  </si>
  <si>
    <t>Tributos e Taxas</t>
  </si>
  <si>
    <t>Item</t>
  </si>
  <si>
    <t>Diretor (es)</t>
  </si>
  <si>
    <t>Produtor (es)</t>
  </si>
  <si>
    <t xml:space="preserve">Roteiro (Serviços e Cessão de Direitos de Roteiro) </t>
  </si>
  <si>
    <t>Cessão de Direitos (Obras Pré-Existentes/Personalidades)</t>
  </si>
  <si>
    <t>Pesquisa (Serviços/Despesas de Acesso a Conteúdos)</t>
  </si>
  <si>
    <t>Equipe de Produção</t>
  </si>
  <si>
    <t>Equipe de Direção</t>
  </si>
  <si>
    <t>Diretor de Fotografia</t>
  </si>
  <si>
    <t>Diretor de Arte</t>
  </si>
  <si>
    <t>Equipe de Arte</t>
  </si>
  <si>
    <t>Equipe de Edição/Finalização</t>
  </si>
  <si>
    <t>Elenco Secundário/Figuração</t>
  </si>
  <si>
    <t>Transporte (Veículos/Taxis/Combustível)</t>
  </si>
  <si>
    <t xml:space="preserve">Despesas Administrativas </t>
  </si>
  <si>
    <t>Seguros</t>
  </si>
  <si>
    <t>Serviços Jurídicos</t>
  </si>
  <si>
    <t>Serviços Contábeis</t>
  </si>
  <si>
    <t>Total de Produção</t>
  </si>
  <si>
    <t>Taxa de Gerenciamento</t>
  </si>
  <si>
    <t xml:space="preserve">Descrição/Comentários (se necessário): </t>
  </si>
  <si>
    <t>Tipo de Seguros:</t>
  </si>
  <si>
    <t>Agenciamento</t>
  </si>
  <si>
    <t>Colocação</t>
  </si>
  <si>
    <t>Número de Profissionais:</t>
  </si>
  <si>
    <t xml:space="preserve">Indicação de nomes (se houver): </t>
  </si>
  <si>
    <t>Tempo Médio de Trabalho em Semanas:</t>
  </si>
  <si>
    <t>Número Profissionais Elenco Secundário:</t>
  </si>
  <si>
    <t>Número de Diárias de Figuração:</t>
  </si>
  <si>
    <t>Número de Veículos (transporte de pessoas):</t>
  </si>
  <si>
    <t xml:space="preserve">Número de Veículos (carga/equipamento): </t>
  </si>
  <si>
    <t>Tempo previsto em minutos:</t>
  </si>
  <si>
    <t>Desenho de Produção Atualizado/Executado</t>
  </si>
  <si>
    <t>Fonte de Recursos</t>
  </si>
  <si>
    <t>Valores Aprovados</t>
  </si>
  <si>
    <t>Tamanho da Equipe Envolvida:</t>
  </si>
  <si>
    <t>Obs: Sempre que houver gastos declarados para os seguintes itens, poderão ser solicitados os contratos: Diretor(es); Produtor(es); Roteirista(s); Cessão de Direitos; Produtor Executivo; Diretor de Fotografia; Diretor de Arte; Elenco Principal.</t>
  </si>
  <si>
    <t xml:space="preserve">Descrever: </t>
  </si>
  <si>
    <t>Duração dos capítulos:</t>
  </si>
  <si>
    <t>Duração total:</t>
  </si>
  <si>
    <t xml:space="preserve">Suporte de Captação: </t>
  </si>
  <si>
    <t xml:space="preserve">Suporte Cópia Final: </t>
  </si>
  <si>
    <t>Veiculação Inicial:</t>
  </si>
  <si>
    <t>Quantidade de pessoas contratadas para o projeto até o momento:</t>
  </si>
  <si>
    <t>Pré-Produção</t>
  </si>
  <si>
    <t>Desenvolvimento</t>
  </si>
  <si>
    <r>
      <t>Data Início:</t>
    </r>
    <r>
      <rPr>
        <b/>
        <sz val="11"/>
        <rFont val="Arial"/>
        <family val="2"/>
      </rPr>
      <t/>
    </r>
  </si>
  <si>
    <t>Data Fim:</t>
  </si>
  <si>
    <t>Produção e Filmagens</t>
  </si>
  <si>
    <t>Pós-Produção</t>
  </si>
  <si>
    <t>Etapa Concluída:</t>
  </si>
  <si>
    <t>Cessão de Direitos de Obra Pré Existente (descrever):</t>
  </si>
  <si>
    <t>Cessão de Direitos de Personalidade/Instituição (descrever):</t>
  </si>
  <si>
    <t>Outros (descrever):</t>
  </si>
  <si>
    <t xml:space="preserve">Tipo(s) de pesquisa e detalhamento/justificativa: </t>
  </si>
  <si>
    <t>Arquivos (descrever):</t>
  </si>
  <si>
    <t>Conteúdo (descrever):</t>
  </si>
  <si>
    <t>Locações (descrever):</t>
  </si>
  <si>
    <t>Atores (descrever):</t>
  </si>
  <si>
    <t>Outras (descrever):</t>
  </si>
  <si>
    <t>Projeto de Prospecção (pesquisa de público, criação de material de venda, sendo editorial ou audiovisual) (descrever):</t>
  </si>
  <si>
    <t>Projeto Artístico e Técnico (criação,,desenho de cenários e personagens, concepção visual, biblias, testes de elenco, outras atividades afins) (descrever):</t>
  </si>
  <si>
    <t>Quantidade total de cenários/locações:</t>
  </si>
  <si>
    <t>Especificidades para objetos (descrever):</t>
  </si>
  <si>
    <t>Especificidades para figurinos e caracterização de personagens (descrever):</t>
  </si>
  <si>
    <t>Número de Figurinos:</t>
  </si>
  <si>
    <t>Veículos de cena (descrever):</t>
  </si>
  <si>
    <t>Animais de cena (descrever):</t>
  </si>
  <si>
    <t>Filmagens de alta complexidade logística (locais de difícil acesso, cenas urbanas de grande complexidade, etc.):</t>
  </si>
  <si>
    <t>Número de Câmeras:</t>
  </si>
  <si>
    <t>Tipo/Resolução:</t>
  </si>
  <si>
    <t>Estimativa do parque de luz (média em Watts):</t>
  </si>
  <si>
    <t>Número de deslocamentos em transporte público/taxi:</t>
  </si>
  <si>
    <t>Outros (descrever e quantificar):</t>
  </si>
  <si>
    <t>Deslocamentos com passagem aérea (descrever e quantificar trechos):</t>
  </si>
  <si>
    <t>Tempo de Edição (em semanas):</t>
  </si>
  <si>
    <t>Tempo de Finalização (em semanas):</t>
  </si>
  <si>
    <t>Tempo de Material Bruto (em minutos):</t>
  </si>
  <si>
    <t>Despesas de Edição / Finalização (Imagem / Som / Mixagem / Laboratório / Serviços / Animações / Acessibilidade)</t>
  </si>
  <si>
    <t>Cenários construídos (quantificar):</t>
  </si>
  <si>
    <t>Locações - internas com intervenção (quantificar):</t>
  </si>
  <si>
    <t>Locações - externas com intervenção (quantificar):</t>
  </si>
  <si>
    <t>Locações externas/internas sem intevenção (quantificar):</t>
  </si>
  <si>
    <t>Cenografias de alta complexidade (cidades cenográficas, ambientes especiais, intervenções em escala urbana, etc.) (descrever):</t>
  </si>
  <si>
    <t>Localidade(s) (quantificar):</t>
  </si>
  <si>
    <t>Aluguel de estúdio (quantificar por diária):</t>
  </si>
  <si>
    <t>Aluguel de locações (quantificar por diária):</t>
  </si>
  <si>
    <t>Filmagens Externas (quantificar por diária):</t>
  </si>
  <si>
    <t>Iluminação de cenas especiais (descrever):</t>
  </si>
  <si>
    <t>Equipamentos Especiais (descrever):</t>
  </si>
  <si>
    <t>Efeitos Visuais/Animação (descrever):</t>
  </si>
  <si>
    <t>Músicas licenciadas (quantificar):</t>
  </si>
  <si>
    <t>Criação de música original (quantificar):</t>
  </si>
  <si>
    <t>Execução de trilha (descrever material / pessoas / serviços da criação / gravação):</t>
  </si>
  <si>
    <t>Base(s) (quantificar):</t>
  </si>
  <si>
    <t>Equipe de Base (quantificar pessoas):</t>
  </si>
  <si>
    <t>A) IDENTIFICAÇÃO DO PROJETO</t>
  </si>
  <si>
    <t>Formato:</t>
  </si>
  <si>
    <t>Duração Prevista:</t>
  </si>
  <si>
    <t>Capítulos:</t>
  </si>
  <si>
    <t>Artigo 1º – Lei 8.685/1993</t>
  </si>
  <si>
    <t>Artigo 1º-A – Lei 8.685/1993</t>
  </si>
  <si>
    <t>Artigo 3º-A – Lei 8.685/1993</t>
  </si>
  <si>
    <t>Inciso X. Art. 39 - MP 2228-1/2001</t>
  </si>
  <si>
    <t>Art. 41 - MP 2228-1/2001 (Funcines)</t>
  </si>
  <si>
    <t>Outras Fontes:</t>
  </si>
  <si>
    <t>[Selecione]</t>
  </si>
  <si>
    <t>Obra Derivada?</t>
  </si>
  <si>
    <t xml:space="preserve">Título: </t>
  </si>
  <si>
    <t>Entende-se como Desenvolvimento a etapa inicial do processo, quando são definidas as bases artísticas, jurídicas, financeiras e técnicas do projeto audiovisual, incluindo as atividades necessárias para a preparação do mesmo. Considera-se objeto desta etapa a elaboração do roteiro e projeto inicial da obra.</t>
  </si>
  <si>
    <t>Comercialização/Difusão</t>
  </si>
  <si>
    <t xml:space="preserve">Entende-se como Comercialização/Difusão a etapa final do processo, orientada à veiculação da obra e ao cumprimento das finalidades artísticas e comerciais do projeto. Não são admitidas despesas referentes à comercialização em projetos de produção. </t>
  </si>
  <si>
    <t>Justificar alterações em relação a desenho de produção e valor aprovados, quando for o caso:</t>
  </si>
  <si>
    <t>Justificar alterações, quando for o caso:</t>
  </si>
  <si>
    <t>Valor Aprovado</t>
  </si>
  <si>
    <t>Valor  Aprovado</t>
  </si>
  <si>
    <t>Razão Social:</t>
  </si>
  <si>
    <t>N° do Registro na ANCINE:</t>
  </si>
  <si>
    <t xml:space="preserve">Sinopse (caso tenha sido alterada): </t>
  </si>
  <si>
    <t>Declaro, em atendimento aos Arts. 46 (§ 1º, inciso V) e 87 (parágrafo único), fazer constar da obra os serviços de acessibilidade obrigatórios (legendagem descritiva, libras e audiodescrição), de forma que seja possível a visualização da mesma com e sem cada um dos serviços de acessibilidade com o devido sincronismo.</t>
  </si>
  <si>
    <t>III - Cumulativamente, para etapas já realizadas:</t>
  </si>
  <si>
    <t xml:space="preserve">I– Novo roteiro, sinopse ou demais parâmetros, quando houver proposição de reformulação do projeto técnico pactuado, na forma do art. 39;
</t>
  </si>
  <si>
    <t>II – Recibos de captação pela Lei nº. 8.313/91, recibos de captação pelo art. 1º-A da Lei nº. 8.685/93 e recibo de subscrição de Certificados de Investimento Audiovisual para captações pelo art. 1º da Lei nº. 8.685/93, quando houver.</t>
  </si>
  <si>
    <r>
      <rPr>
        <i/>
        <sz val="16"/>
        <rFont val="Arial"/>
        <family val="2"/>
      </rPr>
      <t xml:space="preserve">a) Para projetos com etapa de Desenvolvimento finalizada: </t>
    </r>
    <r>
      <rPr>
        <sz val="16"/>
        <rFont val="Arial"/>
        <family val="2"/>
      </rPr>
      <t>Cópia do último tratamento do roteiro; relatório resultante de pesquisa e/ou projeto de criação e/ou prospecção, quando previstas estas atividades.</t>
    </r>
  </si>
  <si>
    <r>
      <rPr>
        <i/>
        <sz val="16"/>
        <rFont val="Arial"/>
        <family val="2"/>
      </rPr>
      <t xml:space="preserve">b) Para projetos com etapa de Pré-Produção finalizada: </t>
    </r>
    <r>
      <rPr>
        <sz val="16"/>
        <rFont val="Arial"/>
        <family val="2"/>
      </rPr>
      <t>Cópia de Plano de filmagem ou Ordem do Dia</t>
    </r>
  </si>
  <si>
    <r>
      <rPr>
        <i/>
        <sz val="16"/>
        <rFont val="Arial"/>
        <family val="2"/>
      </rPr>
      <t>c) Para projetos com etapa de Produção e Filmagens finalizada:</t>
    </r>
    <r>
      <rPr>
        <sz val="16"/>
        <rFont val="Arial"/>
        <family val="2"/>
      </rPr>
      <t xml:space="preserve"> Relação de equipe técnica e elenco; cópia de trabalho da obra ou amostra do material filmado, que possibilite observar os aspectos do Desenho de Produção (elenco, arte, locações, etc.)</t>
    </r>
  </si>
  <si>
    <r>
      <rPr>
        <i/>
        <sz val="16"/>
        <rFont val="Arial"/>
        <family val="2"/>
      </rPr>
      <t xml:space="preserve">d) Para projetos com etapa de Pós-Produção finalizada: </t>
    </r>
    <r>
      <rPr>
        <sz val="16"/>
        <rFont val="Arial"/>
        <family val="2"/>
      </rPr>
      <t>Cópia final da obra ou amostra do material finalizado, que possibilite observar os aspectos do Desenho de Produção (elenco, arte, locações, efeitos, trilha sonora, etc.)</t>
    </r>
  </si>
  <si>
    <r>
      <rPr>
        <i/>
        <sz val="16"/>
        <rFont val="Arial"/>
        <family val="2"/>
      </rPr>
      <t xml:space="preserve">e) Para projetos com etapa de Comercialização finalizada: </t>
    </r>
    <r>
      <rPr>
        <sz val="16"/>
        <rFont val="Arial"/>
        <family val="2"/>
      </rPr>
      <t>Cópia final da obra; amostras do material de divulgação e promoção do lançamento da obra.</t>
    </r>
  </si>
  <si>
    <t>Salic:</t>
  </si>
  <si>
    <t>N° de contrato FSA, se houver:</t>
  </si>
  <si>
    <t xml:space="preserve">Artigo 25 – Lei 8.313/1991 </t>
  </si>
  <si>
    <t>FSA (linha/ano):</t>
  </si>
  <si>
    <t xml:space="preserve">Contrapartida </t>
  </si>
  <si>
    <t>Local(is) de Realização:</t>
  </si>
  <si>
    <t xml:space="preserve">Valor Executado </t>
  </si>
  <si>
    <t>Despesas de Criação e Desenvolvimento (Atividades/Materiais/
Serviços)</t>
  </si>
  <si>
    <t>Quantidade de diárias/hospedagem</t>
  </si>
  <si>
    <t>Infra-estrutura (Base/Telefonia/Courier/
Serviços)</t>
  </si>
  <si>
    <t>Local e Data</t>
  </si>
  <si>
    <t>Tipologia da obra:</t>
  </si>
  <si>
    <r>
      <t xml:space="preserve">Valores Liberados/ Disponibilizados
</t>
    </r>
    <r>
      <rPr>
        <sz val="14"/>
        <rFont val="Arial"/>
        <family val="2"/>
      </rPr>
      <t>(listar os valores efetivamente disponibilizados para o projeto, seja em conta de movimentação ou serviços prestados)</t>
    </r>
  </si>
  <si>
    <r>
      <t xml:space="preserve">Valores Captados
</t>
    </r>
    <r>
      <rPr>
        <sz val="14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</si>
  <si>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t>Descrever as ações executadas / a serem realizadas, conforme cronograma de produção, detalhando as modificações no desenho de produção, quando houver, e justificando as alterações propostas:</t>
  </si>
  <si>
    <t>B) OUTROS PROJETOS RELATIVOS À MESMA OBRA APROVADOS/EM APROVAÇÃO</t>
  </si>
  <si>
    <t>Projeto de desenvolvimento:</t>
  </si>
  <si>
    <t>Salic/Sanfom:</t>
  </si>
  <si>
    <t>Fomento direto*:</t>
  </si>
  <si>
    <t>*FSA, Edital de Coprodução, PAR, PAQ, entre outros.</t>
  </si>
  <si>
    <t>C) IDENTIFICAÇÃO DO PROPONENTE</t>
  </si>
  <si>
    <t>CNPJ:</t>
  </si>
  <si>
    <t>D) EMPRESAS COPRODUTORAS OU COEXECUTORAS NACIONAIS OU INTERNACIONAIS:</t>
  </si>
  <si>
    <t>E) FONTES DE FINANCIAMENTO DO PROJETO</t>
  </si>
  <si>
    <t>Artigo 3º - Lei 8.685/1993</t>
  </si>
  <si>
    <t xml:space="preserve">Artigo 18 – Lei 8.313/1991 </t>
  </si>
  <si>
    <t>PAR ANCINE (ano):</t>
  </si>
  <si>
    <t>PAQ ANCINE (ano):</t>
  </si>
  <si>
    <t>Leis Municipais:</t>
  </si>
  <si>
    <t>Leis Estaduais:</t>
  </si>
  <si>
    <t>Outros Editais Públicos:</t>
  </si>
  <si>
    <t>Outros Editais Privados:</t>
  </si>
  <si>
    <t>Editais Internacionais:</t>
  </si>
  <si>
    <t>Observações/Comentários/Eventuais fontes de financiamento que não estejam incluídas acima (informar eventuais apoios, acordos e licenciamentos, anexando os respectivos contratos).</t>
  </si>
  <si>
    <t>F) CRONOGRAMA DE PRODUÇÃO E EXECUÇÃO FÍSICA DO PROJETO</t>
  </si>
  <si>
    <t>H) RELAÇÃO DE DOCUMENTOS A SEREM ANEXADOS (cumulativos para etapas realizadas), caso não tenham sido enviados anteriormente</t>
  </si>
  <si>
    <t>I) DECLARAÇÕES OBRIGATÓRIAS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</si>
  <si>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</si>
  <si>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r>
      <t xml:space="preserve">FORMULÁRIO E ORÇAMENTO PARA SOLICITAÇÃO DE REDIMENSIONAMENTO
PROJETOS DE PRODUÇÃO DE OBRA DE FICÇÃO OU DOCUMENTÁRIO
ORÇAMENTO EM "GRANDES ITENS" 
</t>
    </r>
    <r>
      <rPr>
        <sz val="16"/>
        <rFont val="Arial"/>
        <family val="2"/>
      </rPr>
      <t>Art. 107 da IN n° 125/2015</t>
    </r>
  </si>
  <si>
    <t>Desenvolvimento, Pré-produção, Produção e Filmagens, Pós Produção</t>
  </si>
  <si>
    <t>Despesas de Arte (Cenografia/Figurino/Maquiagem/
Serviços)</t>
  </si>
  <si>
    <t>Equipe Técnica
(Foto/Som/Luz/ Maquinária)</t>
  </si>
  <si>
    <t>Equipamentos (Câmera/Luz/Maquinária/Material Sensível)</t>
  </si>
  <si>
    <t>Material de Arquivo
(Cessão de Direitos)</t>
  </si>
  <si>
    <t>Música
(trilha, composição, direitos de utilização)</t>
  </si>
  <si>
    <t>Set
(Estúdio/Locação)</t>
  </si>
  <si>
    <t>Viagens
(Passagens/ Hospedagens/Diárias)</t>
  </si>
  <si>
    <t>Despesas de Produção
(Material de Consumo/Caixa/ Serviços/Comunicação Set / Equipe de Apoio)</t>
  </si>
  <si>
    <t>G) EXECUÇÃO ORÇAMENTÁRIA E DE DESENHO DE PRODUÇÃO</t>
  </si>
  <si>
    <t>Utiliza Formato?</t>
  </si>
  <si>
    <t>Valor Solicitado</t>
  </si>
  <si>
    <t>Total Aprovado</t>
  </si>
  <si>
    <t>Valor Executado  Parte Brasileira</t>
  </si>
  <si>
    <t>Valor Executado  Parte Estrangeira</t>
  </si>
  <si>
    <t>Valor Atualizado Parte Brasileira</t>
  </si>
  <si>
    <t>Valor Total Solicitado</t>
  </si>
  <si>
    <t>Valor Solicitado Parte Brasileira</t>
  </si>
  <si>
    <t>Valor Atualizado Total</t>
  </si>
  <si>
    <t>Valor Solicitado Parte Estrangeira</t>
  </si>
  <si>
    <t>Projeto de Distribuição</t>
  </si>
  <si>
    <t>Salic/Sanfom</t>
  </si>
  <si>
    <t>Valores Solicitados</t>
  </si>
  <si>
    <t>Despesas de Promoção (Atividades/Materiais/
Serviços)</t>
  </si>
  <si>
    <t>Projeto de Promoção (ass. de imprensa, ações na internet, eventos de divulgação, produção de cartazes, making of, trailer, teaser e até 10 unidades de VPF - desde que tais despesas não ultrapassem 5% do orçamento de produção do projeto limitando-se ao valor de R$ 125.000,00 (descrever):</t>
  </si>
  <si>
    <t xml:space="preserve"> (Preencher estas colunas apenas em caso de solicitação de Redimensionamento ou Remanejamento Interno)</t>
  </si>
  <si>
    <t>Valor Atualizado Parte Estrangeira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</si>
</sst>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68">
    <xf numFmtId="0" fontId="0" fillId="0" borderId="0" xfId="0"/>
    <xf numFmtId="0" fontId="10" fillId="3" borderId="33" xfId="1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165" fontId="7" fillId="0" borderId="48" xfId="1" applyNumberFormat="1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166" fontId="7" fillId="0" borderId="27" xfId="1" applyNumberFormat="1" applyFont="1" applyFill="1" applyBorder="1" applyAlignment="1" applyProtection="1">
      <alignment vertical="center"/>
      <protection locked="0"/>
    </xf>
    <xf numFmtId="166" fontId="7" fillId="0" borderId="7" xfId="0" applyNumberFormat="1" applyFont="1" applyFill="1" applyBorder="1" applyAlignment="1" applyProtection="1">
      <alignment vertical="center"/>
      <protection locked="0"/>
    </xf>
    <xf numFmtId="166" fontId="7" fillId="0" borderId="23" xfId="0" applyNumberFormat="1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166" fontId="7" fillId="0" borderId="0" xfId="0" applyNumberFormat="1" applyFont="1" applyFill="1" applyBorder="1" applyAlignment="1" applyProtection="1">
      <alignment vertical="center"/>
      <protection locked="0"/>
    </xf>
    <xf numFmtId="166" fontId="6" fillId="3" borderId="33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7" fillId="0" borderId="0" xfId="1" applyFont="1" applyProtection="1">
      <protection locked="0"/>
    </xf>
    <xf numFmtId="165" fontId="7" fillId="0" borderId="0" xfId="1" applyNumberFormat="1" applyFont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protection locked="0"/>
    </xf>
    <xf numFmtId="0" fontId="7" fillId="2" borderId="0" xfId="1" applyFont="1" applyFill="1" applyBorder="1" applyAlignment="1" applyProtection="1">
      <protection locked="0"/>
    </xf>
    <xf numFmtId="0" fontId="7" fillId="2" borderId="0" xfId="1" applyFont="1" applyFill="1" applyAlignment="1" applyProtection="1">
      <protection locked="0"/>
    </xf>
    <xf numFmtId="0" fontId="7" fillId="2" borderId="0" xfId="1" applyFont="1" applyFill="1" applyProtection="1">
      <protection locked="0"/>
    </xf>
    <xf numFmtId="0" fontId="7" fillId="2" borderId="0" xfId="1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protection locked="0"/>
    </xf>
    <xf numFmtId="0" fontId="6" fillId="2" borderId="0" xfId="1" applyFont="1" applyFill="1" applyBorder="1" applyAlignment="1" applyProtection="1">
      <alignment horizontal="left" vertical="top"/>
      <protection locked="0"/>
    </xf>
    <xf numFmtId="0" fontId="7" fillId="2" borderId="0" xfId="1" applyFont="1" applyFill="1" applyAlignment="1" applyProtection="1">
      <alignment horizontal="left" vertical="center"/>
      <protection locked="0"/>
    </xf>
    <xf numFmtId="0" fontId="6" fillId="0" borderId="0" xfId="1" applyFont="1" applyProtection="1"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9" fillId="4" borderId="17" xfId="1" applyFont="1" applyFill="1" applyBorder="1" applyAlignment="1" applyProtection="1">
      <alignment horizontal="left" vertical="center" wrapText="1"/>
      <protection locked="0"/>
    </xf>
    <xf numFmtId="0" fontId="6" fillId="2" borderId="17" xfId="1" applyFont="1" applyFill="1" applyBorder="1" applyAlignment="1" applyProtection="1">
      <alignment horizontal="right" vertical="center" wrapText="1"/>
      <protection locked="0"/>
    </xf>
    <xf numFmtId="0" fontId="6" fillId="2" borderId="21" xfId="1" applyFont="1" applyFill="1" applyBorder="1" applyAlignment="1" applyProtection="1">
      <alignment vertical="center" wrapText="1"/>
      <protection locked="0"/>
    </xf>
    <xf numFmtId="0" fontId="6" fillId="2" borderId="27" xfId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6" fillId="2" borderId="24" xfId="1" applyFont="1" applyFill="1" applyBorder="1" applyAlignment="1" applyProtection="1">
      <protection locked="0"/>
    </xf>
    <xf numFmtId="0" fontId="6" fillId="3" borderId="8" xfId="1" applyFont="1" applyFill="1" applyBorder="1" applyAlignment="1" applyProtection="1">
      <alignment vertical="center" wrapText="1"/>
      <protection locked="0"/>
    </xf>
    <xf numFmtId="0" fontId="6" fillId="3" borderId="0" xfId="1" applyFont="1" applyFill="1" applyBorder="1" applyAlignment="1" applyProtection="1">
      <alignment vertical="center" wrapText="1"/>
      <protection locked="0"/>
    </xf>
    <xf numFmtId="0" fontId="6" fillId="3" borderId="40" xfId="1" applyFont="1" applyFill="1" applyBorder="1" applyAlignment="1" applyProtection="1">
      <alignment vertical="center" wrapText="1"/>
      <protection locked="0"/>
    </xf>
    <xf numFmtId="165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28" xfId="1" applyNumberFormat="1" applyFont="1" applyFill="1" applyBorder="1" applyAlignment="1" applyProtection="1">
      <alignment vertical="center"/>
      <protection locked="0"/>
    </xf>
    <xf numFmtId="165" fontId="7" fillId="2" borderId="0" xfId="1" applyNumberFormat="1" applyFont="1" applyFill="1" applyBorder="1" applyAlignment="1" applyProtection="1">
      <alignment vertical="center"/>
      <protection locked="0"/>
    </xf>
    <xf numFmtId="0" fontId="7" fillId="3" borderId="31" xfId="0" applyFont="1" applyFill="1" applyBorder="1" applyAlignment="1" applyProtection="1">
      <protection locked="0"/>
    </xf>
    <xf numFmtId="0" fontId="7" fillId="3" borderId="42" xfId="0" applyFont="1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7" fillId="3" borderId="41" xfId="0" applyFont="1" applyFill="1" applyBorder="1" applyAlignment="1" applyProtection="1">
      <protection locked="0"/>
    </xf>
    <xf numFmtId="165" fontId="7" fillId="2" borderId="0" xfId="1" applyNumberFormat="1" applyFont="1" applyFill="1" applyBorder="1" applyAlignment="1" applyProtection="1">
      <alignment vertical="center" wrapText="1"/>
      <protection locked="0"/>
    </xf>
    <xf numFmtId="165" fontId="7" fillId="2" borderId="23" xfId="1" applyNumberFormat="1" applyFont="1" applyFill="1" applyBorder="1" applyAlignment="1" applyProtection="1">
      <alignment vertical="center" wrapText="1"/>
      <protection locked="0"/>
    </xf>
    <xf numFmtId="165" fontId="7" fillId="2" borderId="0" xfId="1" applyNumberFormat="1" applyFont="1" applyFill="1" applyBorder="1" applyAlignment="1" applyProtection="1">
      <alignment vertical="top" wrapText="1"/>
      <protection locked="0"/>
    </xf>
    <xf numFmtId="165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27" xfId="1" applyNumberFormat="1" applyFont="1" applyFill="1" applyBorder="1" applyAlignment="1" applyProtection="1">
      <alignment vertical="top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165" fontId="7" fillId="0" borderId="8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48" xfId="1" applyNumberFormat="1" applyFont="1" applyFill="1" applyBorder="1" applyAlignment="1" applyProtection="1">
      <alignment vertical="center"/>
      <protection locked="0"/>
    </xf>
    <xf numFmtId="165" fontId="7" fillId="2" borderId="47" xfId="1" applyNumberFormat="1" applyFont="1" applyFill="1" applyBorder="1" applyAlignment="1" applyProtection="1">
      <alignment vertical="top"/>
      <protection locked="0"/>
    </xf>
    <xf numFmtId="165" fontId="7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8" xfId="0" applyFont="1" applyFill="1" applyBorder="1" applyAlignment="1" applyProtection="1">
      <protection locked="0"/>
    </xf>
    <xf numFmtId="0" fontId="7" fillId="3" borderId="40" xfId="0" applyFont="1" applyFill="1" applyBorder="1" applyAlignment="1" applyProtection="1">
      <protection locked="0"/>
    </xf>
    <xf numFmtId="165" fontId="7" fillId="2" borderId="8" xfId="1" applyNumberFormat="1" applyFont="1" applyFill="1" applyBorder="1" applyAlignment="1" applyProtection="1">
      <alignment vertical="center"/>
      <protection locked="0"/>
    </xf>
    <xf numFmtId="165" fontId="7" fillId="2" borderId="8" xfId="1" applyNumberFormat="1" applyFont="1" applyFill="1" applyBorder="1" applyAlignment="1" applyProtection="1">
      <alignment vertical="top"/>
      <protection locked="0"/>
    </xf>
    <xf numFmtId="165" fontId="7" fillId="2" borderId="40" xfId="1" applyNumberFormat="1" applyFont="1" applyFill="1" applyBorder="1" applyAlignment="1" applyProtection="1">
      <alignment vertical="top" wrapText="1"/>
      <protection locked="0"/>
    </xf>
    <xf numFmtId="165" fontId="7" fillId="2" borderId="31" xfId="1" applyNumberFormat="1" applyFont="1" applyFill="1" applyBorder="1" applyAlignment="1" applyProtection="1">
      <alignment vertical="center"/>
      <protection locked="0"/>
    </xf>
    <xf numFmtId="165" fontId="7" fillId="2" borderId="24" xfId="1" applyNumberFormat="1" applyFont="1" applyFill="1" applyBorder="1" applyAlignment="1" applyProtection="1">
      <alignment vertical="center"/>
      <protection locked="0"/>
    </xf>
    <xf numFmtId="165" fontId="7" fillId="2" borderId="42" xfId="1" applyNumberFormat="1" applyFont="1" applyFill="1" applyBorder="1" applyAlignment="1" applyProtection="1">
      <alignment vertical="center"/>
      <protection locked="0"/>
    </xf>
    <xf numFmtId="165" fontId="6" fillId="3" borderId="32" xfId="1" applyNumberFormat="1" applyFont="1" applyFill="1" applyBorder="1" applyAlignment="1" applyProtection="1">
      <alignment horizontal="center"/>
      <protection locked="0"/>
    </xf>
    <xf numFmtId="165" fontId="6" fillId="3" borderId="33" xfId="1" applyNumberFormat="1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protection locked="0"/>
    </xf>
    <xf numFmtId="0" fontId="6" fillId="3" borderId="46" xfId="1" applyFont="1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23" xfId="0" applyFont="1" applyFill="1" applyBorder="1" applyAlignment="1" applyProtection="1"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165" fontId="7" fillId="2" borderId="0" xfId="1" applyNumberFormat="1" applyFont="1" applyFill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2" fontId="7" fillId="2" borderId="0" xfId="1" applyNumberFormat="1" applyFont="1" applyFill="1" applyBorder="1" applyAlignment="1" applyProtection="1">
      <alignment horizontal="left" vertical="top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1" fontId="7" fillId="4" borderId="12" xfId="1" applyNumberFormat="1" applyFont="1" applyFill="1" applyBorder="1" applyAlignment="1" applyProtection="1">
      <alignment horizontal="left" vertical="center" wrapText="1"/>
      <protection locked="0"/>
    </xf>
    <xf numFmtId="1" fontId="7" fillId="4" borderId="5" xfId="1" applyNumberFormat="1" applyFont="1" applyFill="1" applyBorder="1" applyAlignment="1" applyProtection="1">
      <alignment horizontal="left" vertical="center" wrapText="1"/>
      <protection locked="0"/>
    </xf>
    <xf numFmtId="1" fontId="7" fillId="4" borderId="2" xfId="1" applyNumberFormat="1" applyFont="1" applyFill="1" applyBorder="1" applyAlignment="1" applyProtection="1">
      <alignment horizontal="left" vertical="center" wrapText="1"/>
      <protection locked="0"/>
    </xf>
    <xf numFmtId="1" fontId="7" fillId="4" borderId="18" xfId="1" applyNumberFormat="1" applyFont="1" applyFill="1" applyBorder="1" applyAlignment="1" applyProtection="1">
      <alignment horizontal="left" vertical="center" wrapText="1"/>
      <protection locked="0"/>
    </xf>
    <xf numFmtId="1" fontId="7" fillId="4" borderId="21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0" applyNumberFormat="1" applyFont="1" applyFill="1" applyBorder="1" applyAlignment="1" applyProtection="1">
      <alignment horizontal="left" vertical="center"/>
      <protection locked="0"/>
    </xf>
    <xf numFmtId="49" fontId="0" fillId="4" borderId="2" xfId="1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49" fontId="7" fillId="4" borderId="7" xfId="0" applyNumberFormat="1" applyFont="1" applyFill="1" applyBorder="1" applyAlignment="1" applyProtection="1">
      <alignment horizontal="left" vertical="center"/>
      <protection locked="0"/>
    </xf>
    <xf numFmtId="0" fontId="6" fillId="3" borderId="31" xfId="1" applyFont="1" applyFill="1" applyBorder="1" applyAlignment="1" applyProtection="1">
      <alignment vertical="center"/>
      <protection locked="0"/>
    </xf>
    <xf numFmtId="0" fontId="6" fillId="3" borderId="42" xfId="1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protection locked="0"/>
    </xf>
    <xf numFmtId="0" fontId="0" fillId="3" borderId="40" xfId="0" applyFill="1" applyBorder="1" applyAlignment="1" applyProtection="1">
      <protection locked="0"/>
    </xf>
    <xf numFmtId="0" fontId="7" fillId="3" borderId="8" xfId="0" applyFont="1" applyFill="1" applyBorder="1" applyAlignment="1" applyProtection="1">
      <alignment wrapText="1"/>
      <protection locked="0"/>
    </xf>
    <xf numFmtId="0" fontId="13" fillId="3" borderId="8" xfId="0" applyFont="1" applyFill="1" applyBorder="1" applyAlignment="1" applyProtection="1">
      <alignment wrapText="1"/>
      <protection locked="0"/>
    </xf>
    <xf numFmtId="49" fontId="0" fillId="3" borderId="8" xfId="0" applyNumberFormat="1" applyFont="1" applyFill="1" applyBorder="1" applyAlignment="1" applyProtection="1">
      <alignment horizontal="left" vertical="center"/>
      <protection locked="0"/>
    </xf>
    <xf numFmtId="49" fontId="0" fillId="3" borderId="40" xfId="0" applyNumberFormat="1" applyFont="1" applyFill="1" applyBorder="1" applyAlignment="1" applyProtection="1">
      <alignment horizontal="left" vertical="center"/>
      <protection locked="0"/>
    </xf>
    <xf numFmtId="49" fontId="0" fillId="3" borderId="8" xfId="1" applyNumberFormat="1" applyFont="1" applyFill="1" applyBorder="1" applyAlignment="1" applyProtection="1">
      <alignment horizontal="left" vertical="center"/>
      <protection locked="0"/>
    </xf>
    <xf numFmtId="49" fontId="0" fillId="3" borderId="40" xfId="1" applyNumberFormat="1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protection locked="0"/>
    </xf>
    <xf numFmtId="0" fontId="0" fillId="3" borderId="41" xfId="0" applyFill="1" applyBorder="1" applyAlignment="1" applyProtection="1">
      <protection locked="0"/>
    </xf>
    <xf numFmtId="4" fontId="7" fillId="4" borderId="3" xfId="0" applyNumberFormat="1" applyFont="1" applyFill="1" applyBorder="1" applyAlignment="1" applyProtection="1">
      <alignment horizontal="center" vertical="center"/>
      <protection locked="0"/>
    </xf>
    <xf numFmtId="166" fontId="6" fillId="3" borderId="26" xfId="5" applyNumberFormat="1" applyFont="1" applyFill="1" applyBorder="1" applyAlignment="1" applyProtection="1">
      <alignment horizontal="center" vertical="center"/>
      <protection locked="0"/>
    </xf>
    <xf numFmtId="4" fontId="7" fillId="4" borderId="7" xfId="5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6" fillId="3" borderId="22" xfId="1" applyFont="1" applyFill="1" applyBorder="1" applyAlignment="1" applyProtection="1">
      <alignment horizontal="center" vertical="center"/>
      <protection locked="0"/>
    </xf>
    <xf numFmtId="0" fontId="11" fillId="2" borderId="24" xfId="1" applyFont="1" applyFill="1" applyBorder="1" applyAlignment="1" applyProtection="1">
      <protection locked="0"/>
    </xf>
    <xf numFmtId="0" fontId="7" fillId="4" borderId="45" xfId="1" applyFont="1" applyFill="1" applyBorder="1" applyAlignment="1" applyProtection="1">
      <alignment horizontal="left" vertical="center"/>
      <protection locked="0"/>
    </xf>
    <xf numFmtId="165" fontId="7" fillId="4" borderId="29" xfId="1" applyNumberFormat="1" applyFont="1" applyFill="1" applyBorder="1" applyAlignment="1" applyProtection="1">
      <alignment horizontal="center"/>
      <protection locked="0"/>
    </xf>
    <xf numFmtId="165" fontId="6" fillId="3" borderId="32" xfId="1" applyNumberFormat="1" applyFont="1" applyFill="1" applyBorder="1" applyAlignment="1" applyProtection="1">
      <alignment horizontal="center" vertical="center"/>
    </xf>
    <xf numFmtId="165" fontId="6" fillId="3" borderId="32" xfId="1" applyNumberFormat="1" applyFont="1" applyFill="1" applyBorder="1" applyAlignment="1" applyProtection="1">
      <alignment horizontal="center"/>
    </xf>
    <xf numFmtId="165" fontId="7" fillId="4" borderId="34" xfId="1" applyNumberFormat="1" applyFont="1" applyFill="1" applyBorder="1" applyAlignment="1" applyProtection="1">
      <alignment horizontal="center"/>
      <protection locked="0"/>
    </xf>
    <xf numFmtId="0" fontId="6" fillId="3" borderId="31" xfId="1" applyFont="1" applyFill="1" applyBorder="1" applyAlignment="1" applyProtection="1">
      <alignment horizontal="center" vertical="center" wrapText="1"/>
      <protection locked="0"/>
    </xf>
    <xf numFmtId="0" fontId="6" fillId="3" borderId="32" xfId="1" applyFont="1" applyFill="1" applyBorder="1" applyAlignment="1" applyProtection="1">
      <alignment horizontal="center" vertical="center" wrapText="1"/>
      <protection locked="0"/>
    </xf>
    <xf numFmtId="165" fontId="6" fillId="3" borderId="33" xfId="1" applyNumberFormat="1" applyFont="1" applyFill="1" applyBorder="1" applyAlignment="1" applyProtection="1">
      <alignment horizontal="center"/>
    </xf>
    <xf numFmtId="165" fontId="7" fillId="4" borderId="28" xfId="1" applyNumberFormat="1" applyFont="1" applyFill="1" applyBorder="1" applyAlignment="1" applyProtection="1">
      <alignment horizontal="center"/>
      <protection locked="0"/>
    </xf>
    <xf numFmtId="2" fontId="7" fillId="2" borderId="0" xfId="1" applyNumberFormat="1" applyFont="1" applyFill="1" applyBorder="1" applyAlignment="1" applyProtection="1">
      <alignment horizontal="left" vertical="top" wrapText="1"/>
      <protection locked="0"/>
    </xf>
    <xf numFmtId="0" fontId="6" fillId="2" borderId="27" xfId="1" applyFont="1" applyFill="1" applyBorder="1" applyAlignment="1" applyProtection="1">
      <alignment horizontal="left"/>
      <protection locked="0"/>
    </xf>
    <xf numFmtId="49" fontId="7" fillId="4" borderId="7" xfId="1" applyNumberFormat="1" applyFont="1" applyFill="1" applyBorder="1" applyAlignment="1" applyProtection="1">
      <alignment horizontal="center" vertical="center"/>
      <protection locked="0"/>
    </xf>
    <xf numFmtId="165" fontId="6" fillId="3" borderId="9" xfId="1" applyNumberFormat="1" applyFont="1" applyFill="1" applyBorder="1" applyAlignment="1" applyProtection="1">
      <alignment horizontal="center"/>
    </xf>
    <xf numFmtId="165" fontId="6" fillId="3" borderId="49" xfId="1" applyNumberFormat="1" applyFont="1" applyFill="1" applyBorder="1" applyAlignment="1" applyProtection="1">
      <alignment horizontal="center"/>
    </xf>
    <xf numFmtId="0" fontId="6" fillId="3" borderId="60" xfId="1" applyFont="1" applyFill="1" applyBorder="1" applyAlignment="1" applyProtection="1">
      <alignment horizontal="center" vertical="center" wrapText="1"/>
      <protection locked="0"/>
    </xf>
    <xf numFmtId="165" fontId="6" fillId="3" borderId="60" xfId="1" applyNumberFormat="1" applyFont="1" applyFill="1" applyBorder="1" applyAlignment="1" applyProtection="1">
      <alignment horizontal="center"/>
    </xf>
    <xf numFmtId="165" fontId="7" fillId="4" borderId="61" xfId="1" applyNumberFormat="1" applyFont="1" applyFill="1" applyBorder="1" applyAlignment="1" applyProtection="1">
      <alignment horizontal="center"/>
      <protection locked="0"/>
    </xf>
    <xf numFmtId="165" fontId="7" fillId="4" borderId="62" xfId="1" applyNumberFormat="1" applyFont="1" applyFill="1" applyBorder="1" applyAlignment="1" applyProtection="1">
      <alignment horizontal="center"/>
      <protection locked="0"/>
    </xf>
    <xf numFmtId="165" fontId="7" fillId="4" borderId="63" xfId="1" applyNumberFormat="1" applyFont="1" applyFill="1" applyBorder="1" applyAlignment="1" applyProtection="1">
      <alignment horizontal="center"/>
      <protection locked="0"/>
    </xf>
    <xf numFmtId="165" fontId="6" fillId="3" borderId="60" xfId="1" applyNumberFormat="1" applyFont="1" applyFill="1" applyBorder="1" applyAlignment="1" applyProtection="1">
      <alignment horizontal="center" vertical="center"/>
    </xf>
    <xf numFmtId="165" fontId="7" fillId="4" borderId="64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Border="1" applyProtection="1">
      <protection locked="0"/>
    </xf>
    <xf numFmtId="165" fontId="7" fillId="0" borderId="0" xfId="1" applyNumberFormat="1" applyFont="1" applyBorder="1" applyAlignment="1" applyProtection="1">
      <alignment horizontal="center" vertical="center"/>
      <protection locked="0"/>
    </xf>
    <xf numFmtId="0" fontId="7" fillId="2" borderId="6" xfId="1" applyFont="1" applyFill="1" applyBorder="1" applyProtection="1">
      <protection locked="0"/>
    </xf>
    <xf numFmtId="0" fontId="7" fillId="2" borderId="6" xfId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 applyProtection="1">
      <protection locked="0"/>
    </xf>
    <xf numFmtId="0" fontId="6" fillId="2" borderId="6" xfId="1" applyFont="1" applyFill="1" applyBorder="1" applyAlignment="1" applyProtection="1">
      <alignment horizontal="left" vertical="top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protection locked="0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6" fillId="2" borderId="6" xfId="1" applyFont="1" applyFill="1" applyBorder="1" applyAlignment="1" applyProtection="1">
      <alignment horizontal="left" vertical="center"/>
      <protection locked="0"/>
    </xf>
    <xf numFmtId="0" fontId="11" fillId="2" borderId="13" xfId="1" applyFont="1" applyFill="1" applyBorder="1" applyAlignment="1" applyProtection="1">
      <alignment horizontal="left"/>
      <protection locked="0"/>
    </xf>
    <xf numFmtId="49" fontId="7" fillId="4" borderId="1" xfId="1" applyNumberFormat="1" applyFont="1" applyFill="1" applyBorder="1" applyAlignment="1" applyProtection="1">
      <alignment horizontal="left" vertical="center"/>
      <protection locked="0"/>
    </xf>
    <xf numFmtId="0" fontId="11" fillId="2" borderId="13" xfId="1" applyFont="1" applyFill="1" applyBorder="1" applyAlignment="1" applyProtection="1">
      <protection locked="0"/>
    </xf>
    <xf numFmtId="0" fontId="7" fillId="4" borderId="1" xfId="1" applyFont="1" applyFill="1" applyBorder="1" applyAlignment="1" applyProtection="1">
      <alignment horizontal="left" vertical="center"/>
      <protection locked="0"/>
    </xf>
    <xf numFmtId="49" fontId="7" fillId="4" borderId="65" xfId="1" applyNumberFormat="1" applyFont="1" applyFill="1" applyBorder="1" applyAlignment="1" applyProtection="1">
      <alignment horizontal="left" vertical="center"/>
      <protection locked="0"/>
    </xf>
    <xf numFmtId="165" fontId="7" fillId="4" borderId="50" xfId="1" applyNumberFormat="1" applyFont="1" applyFill="1" applyBorder="1" applyAlignment="1" applyProtection="1">
      <alignment horizontal="center" vertical="center"/>
    </xf>
    <xf numFmtId="165" fontId="7" fillId="4" borderId="51" xfId="1" applyNumberFormat="1" applyFont="1" applyFill="1" applyBorder="1" applyAlignment="1" applyProtection="1">
      <alignment horizontal="center" vertical="center"/>
    </xf>
    <xf numFmtId="165" fontId="7" fillId="4" borderId="49" xfId="1" applyNumberFormat="1" applyFont="1" applyFill="1" applyBorder="1" applyAlignment="1" applyProtection="1">
      <alignment horizontal="center" vertical="center"/>
    </xf>
    <xf numFmtId="165" fontId="7" fillId="3" borderId="31" xfId="1" applyNumberFormat="1" applyFont="1" applyFill="1" applyBorder="1" applyAlignment="1" applyProtection="1">
      <alignment horizontal="center" vertical="center"/>
      <protection locked="0"/>
    </xf>
    <xf numFmtId="165" fontId="7" fillId="3" borderId="42" xfId="1" applyNumberFormat="1" applyFont="1" applyFill="1" applyBorder="1" applyAlignment="1" applyProtection="1">
      <alignment horizontal="center" vertical="center"/>
      <protection locked="0"/>
    </xf>
    <xf numFmtId="165" fontId="7" fillId="3" borderId="8" xfId="1" applyNumberFormat="1" applyFont="1" applyFill="1" applyBorder="1" applyAlignment="1" applyProtection="1">
      <alignment horizontal="center" vertical="center"/>
      <protection locked="0"/>
    </xf>
    <xf numFmtId="165" fontId="7" fillId="3" borderId="40" xfId="1" applyNumberFormat="1" applyFont="1" applyFill="1" applyBorder="1" applyAlignment="1" applyProtection="1">
      <alignment horizontal="center" vertical="center"/>
      <protection locked="0"/>
    </xf>
    <xf numFmtId="165" fontId="7" fillId="3" borderId="9" xfId="1" applyNumberFormat="1" applyFont="1" applyFill="1" applyBorder="1" applyAlignment="1" applyProtection="1">
      <alignment horizontal="center" vertical="center"/>
      <protection locked="0"/>
    </xf>
    <xf numFmtId="165" fontId="7" fillId="3" borderId="41" xfId="1" applyNumberFormat="1" applyFont="1" applyFill="1" applyBorder="1" applyAlignment="1" applyProtection="1">
      <alignment horizontal="center" vertical="center"/>
      <protection locked="0"/>
    </xf>
    <xf numFmtId="165" fontId="7" fillId="4" borderId="2" xfId="1" applyNumberFormat="1" applyFont="1" applyFill="1" applyBorder="1" applyAlignment="1" applyProtection="1">
      <alignment horizontal="center" vertical="center"/>
      <protection locked="0"/>
    </xf>
    <xf numFmtId="165" fontId="7" fillId="4" borderId="3" xfId="1" applyNumberFormat="1" applyFont="1" applyFill="1" applyBorder="1" applyAlignment="1" applyProtection="1">
      <alignment horizontal="center" vertical="center"/>
      <protection locked="0"/>
    </xf>
    <xf numFmtId="0" fontId="14" fillId="2" borderId="32" xfId="1" applyFont="1" applyFill="1" applyBorder="1" applyAlignment="1" applyProtection="1">
      <alignment horizontal="center" vertical="center" wrapText="1"/>
      <protection locked="0"/>
    </xf>
    <xf numFmtId="0" fontId="14" fillId="2" borderId="33" xfId="1" applyFont="1" applyFill="1" applyBorder="1" applyAlignment="1" applyProtection="1">
      <alignment horizontal="center" vertical="center" wrapText="1"/>
      <protection locked="0"/>
    </xf>
    <xf numFmtId="0" fontId="14" fillId="2" borderId="46" xfId="1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165" fontId="9" fillId="0" borderId="31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24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42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8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0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40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9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23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4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5" fontId="7" fillId="4" borderId="31" xfId="1" applyNumberFormat="1" applyFont="1" applyFill="1" applyBorder="1" applyAlignment="1" applyProtection="1">
      <alignment horizontal="center" vertical="center"/>
      <protection locked="0"/>
    </xf>
    <xf numFmtId="165" fontId="7" fillId="4" borderId="8" xfId="1" applyNumberFormat="1" applyFont="1" applyFill="1" applyBorder="1" applyAlignment="1" applyProtection="1">
      <alignment horizontal="center" vertical="center"/>
      <protection locked="0"/>
    </xf>
    <xf numFmtId="165" fontId="7" fillId="4" borderId="9" xfId="1" applyNumberFormat="1" applyFont="1" applyFill="1" applyBorder="1" applyAlignment="1" applyProtection="1">
      <alignment horizontal="center" vertical="center"/>
      <protection locked="0"/>
    </xf>
    <xf numFmtId="165" fontId="7" fillId="4" borderId="31" xfId="1" applyNumberFormat="1" applyFont="1" applyFill="1" applyBorder="1" applyAlignment="1" applyProtection="1">
      <alignment horizontal="center" vertical="center"/>
    </xf>
    <xf numFmtId="165" fontId="7" fillId="4" borderId="8" xfId="1" applyNumberFormat="1" applyFont="1" applyFill="1" applyBorder="1" applyAlignment="1" applyProtection="1">
      <alignment horizontal="center" vertical="center"/>
    </xf>
    <xf numFmtId="165" fontId="7" fillId="4" borderId="9" xfId="1" applyNumberFormat="1" applyFont="1" applyFill="1" applyBorder="1" applyAlignment="1" applyProtection="1">
      <alignment horizontal="center" vertical="center"/>
    </xf>
    <xf numFmtId="0" fontId="7" fillId="3" borderId="32" xfId="1" applyFont="1" applyFill="1" applyBorder="1" applyAlignment="1" applyProtection="1">
      <protection locked="0"/>
    </xf>
    <xf numFmtId="0" fontId="7" fillId="3" borderId="33" xfId="0" applyFont="1" applyFill="1" applyBorder="1" applyAlignment="1" applyProtection="1">
      <protection locked="0"/>
    </xf>
    <xf numFmtId="0" fontId="7" fillId="3" borderId="46" xfId="0" applyFont="1" applyFill="1" applyBorder="1" applyAlignment="1" applyProtection="1"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protection locked="0"/>
    </xf>
    <xf numFmtId="0" fontId="7" fillId="2" borderId="29" xfId="1" applyFont="1" applyFill="1" applyBorder="1" applyAlignment="1" applyProtection="1">
      <alignment horizontal="left" vertical="center"/>
      <protection locked="0"/>
    </xf>
    <xf numFmtId="0" fontId="7" fillId="2" borderId="22" xfId="1" applyFont="1" applyFill="1" applyBorder="1" applyAlignment="1" applyProtection="1">
      <alignment horizontal="left" vertical="center"/>
      <protection locked="0"/>
    </xf>
    <xf numFmtId="165" fontId="7" fillId="4" borderId="42" xfId="1" applyNumberFormat="1" applyFont="1" applyFill="1" applyBorder="1" applyAlignment="1" applyProtection="1">
      <alignment horizontal="center" vertical="center"/>
      <protection locked="0"/>
    </xf>
    <xf numFmtId="165" fontId="7" fillId="4" borderId="41" xfId="1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top"/>
      <protection locked="0"/>
    </xf>
    <xf numFmtId="165" fontId="7" fillId="4" borderId="50" xfId="1" applyNumberFormat="1" applyFont="1" applyFill="1" applyBorder="1" applyAlignment="1" applyProtection="1">
      <alignment horizontal="center" vertical="center"/>
      <protection locked="0"/>
    </xf>
    <xf numFmtId="165" fontId="7" fillId="4" borderId="49" xfId="1" applyNumberFormat="1" applyFont="1" applyFill="1" applyBorder="1" applyAlignment="1" applyProtection="1">
      <alignment horizontal="center" vertical="center"/>
      <protection locked="0"/>
    </xf>
    <xf numFmtId="165" fontId="7" fillId="4" borderId="30" xfId="1" applyNumberFormat="1" applyFont="1" applyFill="1" applyBorder="1" applyAlignment="1" applyProtection="1">
      <alignment horizontal="left" vertical="top" wrapText="1"/>
      <protection locked="0"/>
    </xf>
    <xf numFmtId="165" fontId="7" fillId="4" borderId="26" xfId="1" applyNumberFormat="1" applyFont="1" applyFill="1" applyBorder="1" applyAlignment="1" applyProtection="1">
      <alignment horizontal="left" vertical="top" wrapText="1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41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protection locked="0"/>
    </xf>
    <xf numFmtId="165" fontId="7" fillId="2" borderId="8" xfId="1" applyNumberFormat="1" applyFont="1" applyFill="1" applyBorder="1" applyAlignment="1" applyProtection="1">
      <alignment horizontal="right" vertical="center"/>
      <protection locked="0"/>
    </xf>
    <xf numFmtId="165" fontId="7" fillId="2" borderId="0" xfId="1" applyNumberFormat="1" applyFont="1" applyFill="1" applyBorder="1" applyAlignment="1" applyProtection="1">
      <alignment horizontal="right" vertical="center"/>
      <protection locked="0"/>
    </xf>
    <xf numFmtId="165" fontId="7" fillId="2" borderId="6" xfId="1" applyNumberFormat="1" applyFont="1" applyFill="1" applyBorder="1" applyAlignment="1" applyProtection="1">
      <alignment horizontal="right" vertical="center"/>
      <protection locked="0"/>
    </xf>
    <xf numFmtId="1" fontId="7" fillId="4" borderId="5" xfId="1" applyNumberFormat="1" applyFont="1" applyFill="1" applyBorder="1" applyAlignment="1" applyProtection="1">
      <alignment horizontal="left" vertical="center" wrapText="1"/>
      <protection locked="0"/>
    </xf>
    <xf numFmtId="1" fontId="7" fillId="4" borderId="21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51" xfId="1" applyNumberFormat="1" applyFont="1" applyFill="1" applyBorder="1" applyAlignment="1" applyProtection="1">
      <alignment horizontal="center" vertical="center"/>
      <protection locked="0"/>
    </xf>
    <xf numFmtId="165" fontId="7" fillId="2" borderId="8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9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23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16" xfId="1" applyNumberFormat="1" applyFont="1" applyFill="1" applyBorder="1" applyAlignment="1" applyProtection="1">
      <alignment horizontal="right" vertical="center" wrapText="1"/>
      <protection locked="0"/>
    </xf>
    <xf numFmtId="1" fontId="7" fillId="4" borderId="43" xfId="1" applyNumberFormat="1" applyFont="1" applyFill="1" applyBorder="1" applyAlignment="1" applyProtection="1">
      <alignment horizontal="center" vertical="center" wrapText="1"/>
      <protection locked="0"/>
    </xf>
    <xf numFmtId="1" fontId="7" fillId="4" borderId="57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32" xfId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165" fontId="7" fillId="4" borderId="34" xfId="1" applyNumberFormat="1" applyFont="1" applyFill="1" applyBorder="1" applyAlignment="1" applyProtection="1">
      <alignment horizontal="center" vertical="center"/>
      <protection locked="0"/>
    </xf>
    <xf numFmtId="165" fontId="7" fillId="4" borderId="25" xfId="1" applyNumberFormat="1" applyFont="1" applyFill="1" applyBorder="1" applyAlignment="1" applyProtection="1">
      <alignment horizontal="center" vertical="center"/>
      <protection locked="0"/>
    </xf>
    <xf numFmtId="165" fontId="7" fillId="4" borderId="47" xfId="1" applyNumberFormat="1" applyFont="1" applyFill="1" applyBorder="1" applyAlignment="1" applyProtection="1">
      <alignment horizontal="center" vertical="center"/>
      <protection locked="0"/>
    </xf>
    <xf numFmtId="165" fontId="7" fillId="4" borderId="0" xfId="1" applyNumberFormat="1" applyFont="1" applyFill="1" applyBorder="1" applyAlignment="1" applyProtection="1">
      <alignment horizontal="center" vertical="center"/>
      <protection locked="0"/>
    </xf>
    <xf numFmtId="165" fontId="7" fillId="4" borderId="40" xfId="1" applyNumberFormat="1" applyFont="1" applyFill="1" applyBorder="1" applyAlignment="1" applyProtection="1">
      <alignment horizontal="center" vertical="center"/>
      <protection locked="0"/>
    </xf>
    <xf numFmtId="165" fontId="7" fillId="4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/>
    <xf numFmtId="0" fontId="7" fillId="0" borderId="49" xfId="0" applyFont="1" applyBorder="1" applyAlignment="1" applyProtection="1"/>
    <xf numFmtId="165" fontId="7" fillId="2" borderId="22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40" xfId="1" applyNumberFormat="1" applyFont="1" applyFill="1" applyBorder="1" applyAlignment="1" applyProtection="1">
      <alignment horizontal="center" vertical="center"/>
    </xf>
    <xf numFmtId="165" fontId="7" fillId="4" borderId="41" xfId="1" applyNumberFormat="1" applyFont="1" applyFill="1" applyBorder="1" applyAlignment="1" applyProtection="1">
      <alignment horizontal="center" vertical="center"/>
    </xf>
    <xf numFmtId="165" fontId="7" fillId="4" borderId="7" xfId="1" applyNumberFormat="1" applyFont="1" applyFill="1" applyBorder="1" applyAlignment="1" applyProtection="1">
      <alignment horizontal="left" vertical="top" wrapText="1"/>
      <protection locked="0"/>
    </xf>
    <xf numFmtId="1" fontId="7" fillId="4" borderId="4" xfId="1" applyNumberFormat="1" applyFont="1" applyFill="1" applyBorder="1" applyAlignment="1" applyProtection="1">
      <alignment horizontal="left" vertical="center" wrapText="1"/>
      <protection locked="0"/>
    </xf>
    <xf numFmtId="165" fontId="7" fillId="2" borderId="8" xfId="1" applyNumberFormat="1" applyFont="1" applyFill="1" applyBorder="1" applyAlignment="1" applyProtection="1">
      <alignment horizontal="left" vertical="center" wrapText="1"/>
      <protection locked="0"/>
    </xf>
    <xf numFmtId="165" fontId="7" fillId="2" borderId="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/>
    <xf numFmtId="0" fontId="7" fillId="0" borderId="8" xfId="0" applyFont="1" applyBorder="1" applyAlignment="1" applyProtection="1"/>
    <xf numFmtId="165" fontId="7" fillId="2" borderId="31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24" xfId="1" applyNumberFormat="1" applyFont="1" applyFill="1" applyBorder="1" applyAlignment="1" applyProtection="1">
      <alignment horizontal="right" vertical="center" wrapText="1"/>
      <protection locked="0"/>
    </xf>
    <xf numFmtId="165" fontId="7" fillId="2" borderId="13" xfId="1" applyNumberFormat="1" applyFont="1" applyFill="1" applyBorder="1" applyAlignment="1" applyProtection="1">
      <alignment horizontal="right" vertical="center" wrapText="1"/>
      <protection locked="0"/>
    </xf>
    <xf numFmtId="1" fontId="7" fillId="4" borderId="12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24" xfId="1" applyNumberFormat="1" applyFont="1" applyFill="1" applyBorder="1" applyAlignment="1" applyProtection="1">
      <alignment horizontal="center" vertical="center"/>
      <protection locked="0"/>
    </xf>
    <xf numFmtId="165" fontId="7" fillId="4" borderId="39" xfId="1" applyNumberFormat="1" applyFont="1" applyFill="1" applyBorder="1" applyAlignment="1" applyProtection="1">
      <alignment horizontal="left" vertical="top" wrapText="1"/>
      <protection locked="0"/>
    </xf>
    <xf numFmtId="1" fontId="7" fillId="4" borderId="2" xfId="1" applyNumberFormat="1" applyFont="1" applyFill="1" applyBorder="1" applyAlignment="1" applyProtection="1">
      <alignment horizontal="left" vertical="center" wrapText="1"/>
      <protection locked="0"/>
    </xf>
    <xf numFmtId="1" fontId="7" fillId="4" borderId="19" xfId="1" applyNumberFormat="1" applyFont="1" applyFill="1" applyBorder="1" applyAlignment="1" applyProtection="1">
      <alignment horizontal="left" vertical="center" wrapText="1"/>
      <protection locked="0"/>
    </xf>
    <xf numFmtId="1" fontId="7" fillId="4" borderId="12" xfId="1" applyNumberFormat="1" applyFont="1" applyFill="1" applyBorder="1" applyAlignment="1" applyProtection="1">
      <alignment horizontal="center" vertical="center" wrapText="1"/>
      <protection locked="0"/>
    </xf>
    <xf numFmtId="1" fontId="7" fillId="4" borderId="21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48" xfId="1" applyNumberFormat="1" applyFont="1" applyFill="1" applyBorder="1" applyAlignment="1" applyProtection="1">
      <alignment horizontal="left" vertical="center" wrapText="1"/>
      <protection locked="0"/>
    </xf>
    <xf numFmtId="165" fontId="7" fillId="2" borderId="27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28" xfId="1" applyNumberFormat="1" applyFont="1" applyFill="1" applyBorder="1" applyAlignment="1" applyProtection="1">
      <alignment horizontal="left" vertical="top" wrapText="1"/>
      <protection locked="0"/>
    </xf>
    <xf numFmtId="0" fontId="6" fillId="3" borderId="31" xfId="1" applyFont="1" applyFill="1" applyBorder="1" applyAlignment="1" applyProtection="1">
      <alignment horizontal="center" vertical="center" wrapText="1"/>
      <protection locked="0"/>
    </xf>
    <xf numFmtId="0" fontId="6" fillId="3" borderId="24" xfId="1" applyFont="1" applyFill="1" applyBorder="1" applyAlignment="1" applyProtection="1">
      <alignment horizontal="center" vertical="center" wrapText="1"/>
      <protection locked="0"/>
    </xf>
    <xf numFmtId="0" fontId="6" fillId="3" borderId="42" xfId="1" applyFont="1" applyFill="1" applyBorder="1" applyAlignment="1" applyProtection="1">
      <alignment horizontal="center" vertical="center" wrapText="1"/>
      <protection locked="0"/>
    </xf>
    <xf numFmtId="0" fontId="7" fillId="0" borderId="32" xfId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65" fontId="7" fillId="4" borderId="50" xfId="1" applyNumberFormat="1" applyFont="1" applyFill="1" applyBorder="1" applyAlignment="1" applyProtection="1">
      <alignment horizontal="center" vertical="center" wrapText="1"/>
    </xf>
    <xf numFmtId="165" fontId="7" fillId="4" borderId="51" xfId="1" applyNumberFormat="1" applyFont="1" applyFill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165" fontId="7" fillId="4" borderId="32" xfId="1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165" fontId="7" fillId="4" borderId="32" xfId="1" applyNumberFormat="1" applyFont="1" applyFill="1" applyBorder="1" applyAlignment="1" applyProtection="1">
      <alignment horizontal="center" vertical="center"/>
    </xf>
    <xf numFmtId="165" fontId="7" fillId="2" borderId="27" xfId="1" applyNumberFormat="1" applyFont="1" applyFill="1" applyBorder="1" applyAlignment="1" applyProtection="1">
      <alignment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6" fillId="3" borderId="33" xfId="1" applyFont="1" applyFill="1" applyBorder="1" applyAlignment="1" applyProtection="1">
      <alignment horizontal="center" vertical="center" wrapText="1"/>
      <protection locked="0"/>
    </xf>
    <xf numFmtId="0" fontId="6" fillId="3" borderId="50" xfId="1" applyFont="1" applyFill="1" applyBorder="1" applyAlignment="1" applyProtection="1">
      <alignment horizontal="center" vertical="center" wrapText="1"/>
      <protection locked="0"/>
    </xf>
    <xf numFmtId="0" fontId="6" fillId="3" borderId="51" xfId="1" applyFont="1" applyFill="1" applyBorder="1" applyAlignment="1" applyProtection="1">
      <alignment horizontal="center" vertical="center" wrapText="1"/>
      <protection locked="0"/>
    </xf>
    <xf numFmtId="0" fontId="6" fillId="3" borderId="32" xfId="1" applyFont="1" applyFill="1" applyBorder="1" applyAlignment="1" applyProtection="1">
      <alignment horizontal="center" vertical="center" wrapText="1"/>
      <protection locked="0"/>
    </xf>
    <xf numFmtId="1" fontId="7" fillId="4" borderId="5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31" xfId="1" applyNumberFormat="1" applyFont="1" applyFill="1" applyBorder="1" applyAlignment="1" applyProtection="1">
      <alignment horizontal="center" vertical="center"/>
    </xf>
    <xf numFmtId="165" fontId="6" fillId="3" borderId="8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40" xfId="1" applyFont="1" applyFill="1" applyBorder="1" applyAlignment="1" applyProtection="1">
      <alignment horizontal="center" vertical="center" wrapText="1"/>
      <protection locked="0"/>
    </xf>
    <xf numFmtId="0" fontId="6" fillId="3" borderId="23" xfId="1" applyFont="1" applyFill="1" applyBorder="1" applyAlignment="1" applyProtection="1">
      <alignment horizontal="center" vertical="center" wrapText="1"/>
      <protection locked="0"/>
    </xf>
    <xf numFmtId="0" fontId="6" fillId="3" borderId="41" xfId="1" applyFont="1" applyFill="1" applyBorder="1" applyAlignment="1" applyProtection="1">
      <alignment horizontal="center" vertical="center" wrapText="1"/>
      <protection locked="0"/>
    </xf>
    <xf numFmtId="0" fontId="6" fillId="3" borderId="8" xfId="1" applyFont="1" applyFill="1" applyBorder="1" applyAlignment="1" applyProtection="1">
      <alignment horizontal="center" vertical="center" wrapText="1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0" fontId="7" fillId="4" borderId="7" xfId="1" applyFont="1" applyFill="1" applyBorder="1" applyAlignment="1" applyProtection="1">
      <alignment horizontal="left" vertical="center"/>
      <protection locked="0"/>
    </xf>
    <xf numFmtId="0" fontId="7" fillId="4" borderId="3" xfId="1" applyFont="1" applyFill="1" applyBorder="1" applyAlignment="1" applyProtection="1">
      <alignment horizontal="left" vertical="center"/>
      <protection locked="0"/>
    </xf>
    <xf numFmtId="49" fontId="7" fillId="4" borderId="45" xfId="1" applyNumberFormat="1" applyFont="1" applyFill="1" applyBorder="1" applyAlignment="1" applyProtection="1">
      <alignment horizontal="left" vertical="center"/>
      <protection locked="0"/>
    </xf>
    <xf numFmtId="49" fontId="7" fillId="4" borderId="7" xfId="1" applyNumberFormat="1" applyFont="1" applyFill="1" applyBorder="1" applyAlignment="1" applyProtection="1">
      <alignment horizontal="left" vertical="center"/>
      <protection locked="0"/>
    </xf>
    <xf numFmtId="49" fontId="7" fillId="4" borderId="3" xfId="1" applyNumberFormat="1" applyFont="1" applyFill="1" applyBorder="1" applyAlignment="1" applyProtection="1">
      <alignment horizontal="left" vertical="center"/>
      <protection locked="0"/>
    </xf>
    <xf numFmtId="0" fontId="12" fillId="2" borderId="25" xfId="1" applyFont="1" applyFill="1" applyBorder="1" applyAlignment="1" applyProtection="1">
      <alignment horizontal="right" vertical="center" wrapText="1"/>
      <protection locked="0"/>
    </xf>
    <xf numFmtId="0" fontId="12" fillId="2" borderId="66" xfId="1" applyFont="1" applyFill="1" applyBorder="1" applyAlignment="1" applyProtection="1">
      <alignment horizontal="right" vertical="center" wrapText="1"/>
      <protection locked="0"/>
    </xf>
    <xf numFmtId="49" fontId="7" fillId="4" borderId="2" xfId="1" applyNumberFormat="1" applyFont="1" applyFill="1" applyBorder="1" applyAlignment="1" applyProtection="1">
      <alignment horizontal="left" vertical="center"/>
      <protection locked="0"/>
    </xf>
    <xf numFmtId="49" fontId="7" fillId="0" borderId="44" xfId="0" applyNumberFormat="1" applyFont="1" applyBorder="1" applyAlignment="1" applyProtection="1">
      <alignment vertical="center"/>
      <protection locked="0"/>
    </xf>
    <xf numFmtId="49" fontId="7" fillId="4" borderId="45" xfId="1" applyNumberFormat="1" applyFont="1" applyFill="1" applyBorder="1" applyAlignment="1" applyProtection="1">
      <alignment horizontal="center" vertical="center"/>
      <protection locked="0"/>
    </xf>
    <xf numFmtId="49" fontId="7" fillId="4" borderId="7" xfId="1" applyNumberFormat="1" applyFont="1" applyFill="1" applyBorder="1" applyAlignment="1" applyProtection="1">
      <alignment horizontal="center" vertical="center"/>
      <protection locked="0"/>
    </xf>
    <xf numFmtId="49" fontId="7" fillId="4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55" xfId="1" applyFont="1" applyFill="1" applyBorder="1" applyAlignment="1" applyProtection="1">
      <alignment horizontal="right" vertical="center"/>
      <protection locked="0"/>
    </xf>
    <xf numFmtId="0" fontId="7" fillId="0" borderId="3" xfId="1" applyFont="1" applyFill="1" applyBorder="1" applyAlignment="1" applyProtection="1">
      <alignment horizontal="right" vertical="center"/>
      <protection locked="0"/>
    </xf>
    <xf numFmtId="4" fontId="7" fillId="4" borderId="7" xfId="5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3" xfId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protection locked="0"/>
    </xf>
    <xf numFmtId="4" fontId="7" fillId="4" borderId="2" xfId="5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3" borderId="28" xfId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7" fillId="3" borderId="28" xfId="1" applyFont="1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7" fillId="3" borderId="38" xfId="0" applyFont="1" applyFill="1" applyBorder="1" applyAlignment="1" applyProtection="1">
      <protection locked="0"/>
    </xf>
    <xf numFmtId="0" fontId="7" fillId="3" borderId="34" xfId="1" applyFont="1" applyFill="1" applyBorder="1" applyAlignment="1" applyProtection="1">
      <protection locked="0"/>
    </xf>
    <xf numFmtId="0" fontId="7" fillId="3" borderId="25" xfId="0" applyFont="1" applyFill="1" applyBorder="1" applyAlignment="1" applyProtection="1">
      <protection locked="0"/>
    </xf>
    <xf numFmtId="0" fontId="7" fillId="3" borderId="47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49" fontId="7" fillId="2" borderId="2" xfId="1" applyNumberFormat="1" applyFont="1" applyFill="1" applyBorder="1" applyAlignment="1" applyProtection="1">
      <alignment horizontal="center" vertical="center"/>
      <protection locked="0"/>
    </xf>
    <xf numFmtId="49" fontId="7" fillId="2" borderId="7" xfId="1" applyNumberFormat="1" applyFont="1" applyFill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2" fontId="7" fillId="2" borderId="0" xfId="1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6" fillId="3" borderId="30" xfId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7" fillId="5" borderId="32" xfId="1" applyFont="1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46" xfId="0" applyFill="1" applyBorder="1" applyAlignment="1" applyProtection="1">
      <alignment horizontal="center" vertical="center"/>
      <protection locked="0"/>
    </xf>
    <xf numFmtId="0" fontId="7" fillId="3" borderId="48" xfId="1" applyFont="1" applyFill="1" applyBorder="1" applyAlignment="1" applyProtection="1">
      <protection locked="0"/>
    </xf>
    <xf numFmtId="0" fontId="7" fillId="3" borderId="27" xfId="0" applyFont="1" applyFill="1" applyBorder="1" applyAlignment="1" applyProtection="1">
      <protection locked="0"/>
    </xf>
    <xf numFmtId="0" fontId="7" fillId="3" borderId="52" xfId="0" applyFont="1" applyFill="1" applyBorder="1" applyAlignment="1" applyProtection="1">
      <protection locked="0"/>
    </xf>
    <xf numFmtId="0" fontId="6" fillId="3" borderId="46" xfId="1" applyFont="1" applyFill="1" applyBorder="1" applyAlignment="1" applyProtection="1">
      <alignment horizontal="center" vertical="center" wrapText="1"/>
      <protection locked="0"/>
    </xf>
    <xf numFmtId="0" fontId="6" fillId="3" borderId="29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65" fontId="7" fillId="0" borderId="31" xfId="1" applyNumberFormat="1" applyFont="1" applyFill="1" applyBorder="1" applyAlignment="1" applyProtection="1">
      <alignment horizontal="right" vertical="center" wrapText="1"/>
      <protection locked="0"/>
    </xf>
    <xf numFmtId="165" fontId="7" fillId="0" borderId="24" xfId="1" applyNumberFormat="1" applyFont="1" applyFill="1" applyBorder="1" applyAlignment="1" applyProtection="1">
      <alignment horizontal="right" vertical="center" wrapText="1"/>
      <protection locked="0"/>
    </xf>
    <xf numFmtId="165" fontId="7" fillId="4" borderId="25" xfId="1" applyNumberFormat="1" applyFont="1" applyFill="1" applyBorder="1" applyAlignment="1" applyProtection="1">
      <alignment horizontal="left" vertical="top" wrapText="1"/>
      <protection locked="0"/>
    </xf>
    <xf numFmtId="165" fontId="6" fillId="3" borderId="32" xfId="1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32" xfId="1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protection locked="0"/>
    </xf>
    <xf numFmtId="165" fontId="7" fillId="2" borderId="27" xfId="1" applyNumberFormat="1" applyFont="1" applyFill="1" applyBorder="1" applyAlignment="1" applyProtection="1">
      <alignment horizontal="left" vertical="center"/>
      <protection locked="0"/>
    </xf>
    <xf numFmtId="165" fontId="9" fillId="0" borderId="27" xfId="1" applyNumberFormat="1" applyFont="1" applyFill="1" applyBorder="1" applyAlignment="1" applyProtection="1">
      <alignment horizontal="left" vertical="center" wrapText="1"/>
      <protection locked="0"/>
    </xf>
    <xf numFmtId="165" fontId="9" fillId="0" borderId="7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7" xfId="1" applyNumberFormat="1" applyFont="1" applyFill="1" applyBorder="1" applyAlignment="1" applyProtection="1">
      <alignment horizontal="left" vertical="center"/>
      <protection locked="0"/>
    </xf>
    <xf numFmtId="1" fontId="7" fillId="4" borderId="18" xfId="1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165" fontId="7" fillId="2" borderId="25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7" xfId="1" applyNumberFormat="1" applyFont="1" applyFill="1" applyBorder="1" applyAlignment="1" applyProtection="1">
      <alignment horizontal="left" vertical="top"/>
      <protection locked="0"/>
    </xf>
    <xf numFmtId="165" fontId="7" fillId="4" borderId="31" xfId="1" applyNumberFormat="1" applyFont="1" applyFill="1" applyBorder="1" applyAlignment="1" applyProtection="1">
      <alignment horizontal="center" vertical="center" wrapText="1"/>
    </xf>
    <xf numFmtId="165" fontId="7" fillId="4" borderId="8" xfId="1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wrapText="1"/>
    </xf>
    <xf numFmtId="0" fontId="7" fillId="0" borderId="9" xfId="0" applyFont="1" applyBorder="1" applyAlignment="1" applyProtection="1">
      <alignment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51" xfId="0" applyFont="1" applyBorder="1" applyAlignment="1" applyProtection="1">
      <alignment wrapText="1"/>
    </xf>
    <xf numFmtId="0" fontId="7" fillId="0" borderId="49" xfId="0" applyFont="1" applyBorder="1" applyAlignment="1" applyProtection="1">
      <alignment wrapText="1"/>
    </xf>
    <xf numFmtId="1" fontId="7" fillId="4" borderId="15" xfId="1" applyNumberFormat="1" applyFont="1" applyFill="1" applyBorder="1" applyAlignment="1" applyProtection="1">
      <alignment horizontal="left" vertical="center" wrapText="1"/>
      <protection locked="0"/>
    </xf>
    <xf numFmtId="1" fontId="7" fillId="4" borderId="56" xfId="1" applyNumberFormat="1" applyFont="1" applyFill="1" applyBorder="1" applyAlignment="1" applyProtection="1">
      <alignment horizontal="left" vertical="center" wrapText="1"/>
      <protection locked="0"/>
    </xf>
    <xf numFmtId="1" fontId="7" fillId="4" borderId="58" xfId="1" applyNumberFormat="1" applyFont="1" applyFill="1" applyBorder="1" applyAlignment="1" applyProtection="1">
      <alignment horizontal="left" vertical="center" wrapText="1"/>
      <protection locked="0"/>
    </xf>
    <xf numFmtId="165" fontId="7" fillId="4" borderId="2" xfId="1" applyNumberFormat="1" applyFont="1" applyFill="1" applyBorder="1" applyAlignment="1" applyProtection="1">
      <alignment horizontal="left" vertical="top" wrapText="1"/>
      <protection locked="0"/>
    </xf>
    <xf numFmtId="165" fontId="7" fillId="4" borderId="19" xfId="1" applyNumberFormat="1" applyFont="1" applyFill="1" applyBorder="1" applyAlignment="1" applyProtection="1">
      <alignment horizontal="left" vertical="top" wrapText="1"/>
      <protection locked="0"/>
    </xf>
    <xf numFmtId="165" fontId="7" fillId="0" borderId="28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7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29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7" fillId="4" borderId="28" xfId="1" applyFont="1" applyFill="1" applyBorder="1" applyAlignment="1" applyProtection="1">
      <alignment horizontal="left" vertical="top" wrapText="1"/>
      <protection locked="0"/>
    </xf>
    <xf numFmtId="0" fontId="7" fillId="4" borderId="7" xfId="1" applyFont="1" applyFill="1" applyBorder="1" applyAlignment="1" applyProtection="1">
      <alignment horizontal="left" vertical="top" wrapText="1"/>
      <protection locked="0"/>
    </xf>
    <xf numFmtId="0" fontId="7" fillId="0" borderId="40" xfId="0" applyFont="1" applyBorder="1" applyAlignment="1" applyProtection="1"/>
    <xf numFmtId="0" fontId="7" fillId="0" borderId="41" xfId="0" applyFont="1" applyBorder="1" applyAlignment="1" applyProtection="1"/>
    <xf numFmtId="49" fontId="7" fillId="4" borderId="9" xfId="0" applyNumberFormat="1" applyFont="1" applyFill="1" applyBorder="1" applyAlignment="1" applyProtection="1">
      <alignment vertical="center"/>
      <protection locked="0"/>
    </xf>
    <xf numFmtId="49" fontId="0" fillId="4" borderId="23" xfId="0" applyNumberFormat="1" applyFill="1" applyBorder="1" applyAlignment="1" applyProtection="1">
      <alignment vertical="center"/>
      <protection locked="0"/>
    </xf>
    <xf numFmtId="49" fontId="0" fillId="4" borderId="16" xfId="0" applyNumberFormat="1" applyFill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7" fillId="4" borderId="25" xfId="0" applyFont="1" applyFill="1" applyBorder="1" applyAlignment="1" applyProtection="1">
      <alignment vertical="top" wrapText="1"/>
      <protection locked="0"/>
    </xf>
    <xf numFmtId="0" fontId="0" fillId="0" borderId="25" xfId="0" applyBorder="1" applyAlignment="1" applyProtection="1">
      <protection locked="0"/>
    </xf>
    <xf numFmtId="0" fontId="0" fillId="0" borderId="66" xfId="0" applyBorder="1" applyAlignment="1" applyProtection="1">
      <protection locked="0"/>
    </xf>
    <xf numFmtId="0" fontId="7" fillId="4" borderId="9" xfId="0" applyFont="1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6" fillId="2" borderId="48" xfId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7" fillId="4" borderId="2" xfId="1" applyFont="1" applyFill="1" applyBorder="1" applyAlignment="1" applyProtection="1">
      <alignment horizontal="left" vertical="center"/>
      <protection locked="0"/>
    </xf>
    <xf numFmtId="0" fontId="7" fillId="0" borderId="53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protection locked="0"/>
    </xf>
    <xf numFmtId="0" fontId="6" fillId="3" borderId="54" xfId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0" fillId="4" borderId="9" xfId="1" applyFont="1" applyFill="1" applyBorder="1" applyAlignment="1" applyProtection="1">
      <alignment vertical="top" wrapText="1"/>
      <protection locked="0"/>
    </xf>
    <xf numFmtId="0" fontId="9" fillId="0" borderId="23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166" fontId="6" fillId="3" borderId="19" xfId="5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13" fillId="0" borderId="53" xfId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0" fontId="7" fillId="4" borderId="45" xfId="1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protection locked="0"/>
    </xf>
    <xf numFmtId="0" fontId="7" fillId="0" borderId="44" xfId="0" applyFont="1" applyBorder="1" applyAlignment="1" applyProtection="1">
      <protection locked="0"/>
    </xf>
    <xf numFmtId="0" fontId="7" fillId="0" borderId="44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55" xfId="1" applyFont="1" applyFill="1" applyBorder="1" applyAlignment="1" applyProtection="1">
      <alignment horizontal="right" vertical="center" wrapText="1"/>
      <protection locked="0"/>
    </xf>
    <xf numFmtId="0" fontId="7" fillId="0" borderId="3" xfId="1" applyFont="1" applyFill="1" applyBorder="1" applyAlignment="1" applyProtection="1">
      <alignment horizontal="right" vertical="center" wrapText="1"/>
      <protection locked="0"/>
    </xf>
    <xf numFmtId="0" fontId="13" fillId="0" borderId="55" xfId="1" applyFont="1" applyFill="1" applyBorder="1" applyAlignment="1" applyProtection="1">
      <alignment horizontal="right" vertical="center" wrapText="1"/>
      <protection locked="0"/>
    </xf>
    <xf numFmtId="0" fontId="13" fillId="0" borderId="3" xfId="1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6" fillId="2" borderId="27" xfId="1" applyFont="1" applyFill="1" applyBorder="1" applyAlignment="1" applyProtection="1">
      <alignment horizontal="left"/>
      <protection locked="0"/>
    </xf>
    <xf numFmtId="0" fontId="6" fillId="2" borderId="27" xfId="1" applyFont="1" applyFill="1" applyBorder="1" applyAlignment="1" applyProtection="1">
      <alignment horizontal="left" wrapText="1"/>
      <protection locked="0"/>
    </xf>
    <xf numFmtId="0" fontId="6" fillId="2" borderId="20" xfId="1" applyFont="1" applyFill="1" applyBorder="1" applyAlignment="1" applyProtection="1">
      <alignment horizontal="left" wrapText="1"/>
      <protection locked="0"/>
    </xf>
    <xf numFmtId="0" fontId="7" fillId="4" borderId="35" xfId="1" applyFont="1" applyFill="1" applyBorder="1" applyAlignment="1" applyProtection="1">
      <alignment horizontal="left" vertical="center"/>
      <protection locked="0"/>
    </xf>
    <xf numFmtId="0" fontId="7" fillId="4" borderId="36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6" fillId="2" borderId="6" xfId="1" applyFont="1" applyFill="1" applyBorder="1" applyAlignment="1" applyProtection="1">
      <alignment horizontal="left" vertical="center"/>
      <protection locked="0"/>
    </xf>
    <xf numFmtId="0" fontId="7" fillId="0" borderId="53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165" fontId="7" fillId="2" borderId="24" xfId="1" applyNumberFormat="1" applyFont="1" applyFill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44" xfId="0" applyNumberFormat="1" applyFont="1" applyBorder="1" applyAlignment="1" applyProtection="1">
      <alignment horizontal="left" vertical="center"/>
      <protection locked="0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59" xfId="1" applyFont="1" applyFill="1" applyBorder="1" applyAlignment="1" applyProtection="1">
      <alignment horizontal="center" vertical="center"/>
      <protection locked="0"/>
    </xf>
    <xf numFmtId="0" fontId="6" fillId="3" borderId="22" xfId="1" applyFont="1" applyFill="1" applyBorder="1" applyAlignment="1" applyProtection="1">
      <alignment horizontal="center" vertical="center"/>
      <protection locked="0"/>
    </xf>
    <xf numFmtId="0" fontId="6" fillId="3" borderId="18" xfId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3" borderId="22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6" fontId="6" fillId="3" borderId="26" xfId="5" applyNumberFormat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left" vertical="center"/>
      <protection locked="0"/>
    </xf>
    <xf numFmtId="0" fontId="6" fillId="2" borderId="20" xfId="1" applyFont="1" applyFill="1" applyBorder="1" applyAlignment="1" applyProtection="1">
      <alignment horizontal="left" vertical="center"/>
      <protection locked="0"/>
    </xf>
    <xf numFmtId="0" fontId="6" fillId="4" borderId="21" xfId="1" applyFont="1" applyFill="1" applyBorder="1" applyAlignment="1" applyProtection="1">
      <alignment horizontal="left" vertical="top" wrapText="1"/>
      <protection locked="0"/>
    </xf>
    <xf numFmtId="0" fontId="6" fillId="4" borderId="27" xfId="1" applyFont="1" applyFill="1" applyBorder="1" applyAlignment="1" applyProtection="1">
      <alignment horizontal="left" vertical="top" wrapText="1"/>
      <protection locked="0"/>
    </xf>
    <xf numFmtId="0" fontId="6" fillId="4" borderId="20" xfId="1" applyFont="1" applyFill="1" applyBorder="1" applyAlignment="1" applyProtection="1">
      <alignment horizontal="left" vertical="top" wrapText="1"/>
      <protection locked="0"/>
    </xf>
    <xf numFmtId="4" fontId="7" fillId="4" borderId="7" xfId="6" applyNumberFormat="1" applyFont="1" applyFill="1" applyBorder="1" applyAlignment="1" applyProtection="1">
      <alignment horizontal="center" vertical="center"/>
      <protection locked="0"/>
    </xf>
    <xf numFmtId="4" fontId="7" fillId="0" borderId="3" xfId="6" applyNumberFormat="1" applyFont="1" applyBorder="1" applyAlignment="1" applyProtection="1">
      <alignment horizontal="center" vertical="center"/>
      <protection locked="0"/>
    </xf>
    <xf numFmtId="49" fontId="6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7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7" fillId="4" borderId="45" xfId="0" applyNumberFormat="1" applyFont="1" applyFill="1" applyBorder="1" applyAlignment="1" applyProtection="1">
      <alignment horizontal="left" vertical="center"/>
      <protection locked="0"/>
    </xf>
    <xf numFmtId="49" fontId="7" fillId="4" borderId="7" xfId="0" applyNumberFormat="1" applyFont="1" applyFill="1" applyBorder="1" applyAlignment="1" applyProtection="1">
      <alignment horizontal="left" vertical="center"/>
      <protection locked="0"/>
    </xf>
    <xf numFmtId="49" fontId="7" fillId="4" borderId="3" xfId="0" applyNumberFormat="1" applyFont="1" applyFill="1" applyBorder="1" applyAlignment="1" applyProtection="1">
      <alignment horizontal="left" vertical="center"/>
      <protection locked="0"/>
    </xf>
    <xf numFmtId="0" fontId="7" fillId="4" borderId="45" xfId="0" applyFont="1" applyFill="1" applyBorder="1" applyAlignment="1" applyProtection="1">
      <alignment horizontal="left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165" fontId="6" fillId="3" borderId="50" xfId="1" applyNumberFormat="1" applyFont="1" applyFill="1" applyBorder="1" applyAlignment="1" applyProtection="1">
      <alignment horizontal="center" vertical="center"/>
    </xf>
    <xf numFmtId="165" fontId="6" fillId="3" borderId="51" xfId="1" applyNumberFormat="1" applyFont="1" applyFill="1" applyBorder="1" applyAlignment="1" applyProtection="1">
      <alignment horizontal="center" vertical="center"/>
    </xf>
    <xf numFmtId="165" fontId="6" fillId="3" borderId="49" xfId="1" applyNumberFormat="1" applyFont="1" applyFill="1" applyBorder="1" applyAlignment="1" applyProtection="1">
      <alignment horizontal="center" vertical="center"/>
    </xf>
    <xf numFmtId="0" fontId="7" fillId="0" borderId="51" xfId="0" applyFont="1" applyBorder="1" applyAlignment="1" applyProtection="1">
      <protection locked="0"/>
    </xf>
    <xf numFmtId="49" fontId="7" fillId="4" borderId="2" xfId="1" applyNumberFormat="1" applyFont="1" applyFill="1" applyBorder="1" applyAlignment="1" applyProtection="1">
      <alignment horizontal="center" vertical="center"/>
      <protection locked="0"/>
    </xf>
    <xf numFmtId="49" fontId="7" fillId="4" borderId="44" xfId="1" applyNumberFormat="1" applyFont="1" applyFill="1" applyBorder="1" applyAlignment="1" applyProtection="1">
      <alignment horizontal="center" vertical="center"/>
      <protection locked="0"/>
    </xf>
  </cellXfs>
  <cellStyles count="10">
    <cellStyle name="Moeda" xfId="6" builtinId="4"/>
    <cellStyle name="Moeda 2" xfId="2"/>
    <cellStyle name="Moeda 3" xfId="9"/>
    <cellStyle name="Normal" xfId="0" builtinId="0"/>
    <cellStyle name="Normal 2" xfId="1"/>
    <cellStyle name="Normal 2 2" xfId="7"/>
    <cellStyle name="Normal 3" xfId="4"/>
    <cellStyle name="Porcentagem 2" xfId="3"/>
    <cellStyle name="Vírgula" xfId="5" builtinId="3"/>
    <cellStyle name="Vírgula 2" xfId="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206375</xdr:colOff>
      <xdr:row>0</xdr:row>
      <xdr:rowOff>142875</xdr:rowOff>
    </xdr:from>
    <xdr:to>
      <xdr:col>12</xdr:col>
      <xdr:colOff>1266873</xdr:colOff>
      <xdr:row>3</xdr:row>
      <xdr:rowOff>220006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5875" y="142875"/>
          <a:ext cx="2691087" cy="1410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G313"/>
  <sheetViews>
    <sheetView showGridLines="0" tabSelected="1" topLeftCell="A271" zoomScale="60" zoomScaleNormal="60" workbookViewId="0">
      <selection activeCell="T288" sqref="T288"/>
    </sheetView>
  </sheetViews>
  <sheetFormatPr defaultRowHeight="20.25" x14ac:dyDescent="0.3"/>
  <cols>
    <col min="1" max="1" width="5.140625" style="82" customWidth="1"/>
    <col min="2" max="2" width="24" style="24" customWidth="1"/>
    <col min="3" max="3" width="21.5703125" style="24" customWidth="1"/>
    <col min="4" max="4" width="33.7109375" style="24" customWidth="1"/>
    <col min="5" max="5" width="21.5703125" style="24" customWidth="1"/>
    <col min="6" max="6" width="40.42578125" style="24" customWidth="1"/>
    <col min="7" max="7" width="22.140625" style="14" customWidth="1"/>
    <col min="8" max="8" width="15.7109375" style="14" customWidth="1"/>
    <col min="9" max="9" width="2.140625" style="14" customWidth="1"/>
    <col min="10" max="10" width="17.85546875" style="13" customWidth="1"/>
    <col min="11" max="12" width="24.5703125" style="13" customWidth="1"/>
    <col min="13" max="13" width="32.7109375" style="13" customWidth="1"/>
    <col min="14" max="14" width="29.7109375" style="13" customWidth="1"/>
    <col min="15" max="15" width="31.140625" style="13" customWidth="1"/>
    <col min="16" max="16" width="26.28515625" style="13" customWidth="1"/>
    <col min="17" max="17" width="29" style="13" customWidth="1"/>
    <col min="18" max="16384" width="9.140625" style="13"/>
  </cols>
  <sheetData>
    <row r="1" spans="1:16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ht="57.75" customHeight="1" x14ac:dyDescent="0.3">
      <c r="A2" s="443" t="s">
        <v>174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6" ht="27.75" customHeight="1" x14ac:dyDescent="0.3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6" ht="31.5" customHeight="1" x14ac:dyDescent="0.3">
      <c r="A4" s="419" t="s">
        <v>104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6" ht="25.5" customHeight="1" x14ac:dyDescent="0.3">
      <c r="A5" s="15" t="s">
        <v>116</v>
      </c>
      <c r="B5" s="16"/>
      <c r="C5" s="17"/>
      <c r="D5" s="17"/>
      <c r="E5" s="17"/>
      <c r="F5" s="17"/>
      <c r="H5" s="15" t="s">
        <v>136</v>
      </c>
      <c r="I5" s="19"/>
      <c r="L5" s="15" t="s">
        <v>137</v>
      </c>
      <c r="M5" s="19"/>
      <c r="N5" s="19"/>
      <c r="O5" s="18"/>
    </row>
    <row r="6" spans="1:16" ht="25.5" customHeight="1" x14ac:dyDescent="0.3">
      <c r="A6" s="291"/>
      <c r="B6" s="287"/>
      <c r="C6" s="287"/>
      <c r="D6" s="287"/>
      <c r="E6" s="287"/>
      <c r="F6" s="287"/>
      <c r="G6" s="292"/>
      <c r="H6" s="286"/>
      <c r="I6" s="408"/>
      <c r="J6" s="292"/>
      <c r="K6" s="456"/>
      <c r="L6" s="457"/>
      <c r="M6" s="457"/>
      <c r="N6" s="457"/>
      <c r="O6" s="458"/>
    </row>
    <row r="7" spans="1:16" ht="25.5" customHeight="1" x14ac:dyDescent="0.3">
      <c r="A7" s="15" t="s">
        <v>147</v>
      </c>
      <c r="B7" s="137"/>
      <c r="C7" s="19"/>
      <c r="D7" s="19"/>
      <c r="E7" s="19"/>
      <c r="F7" s="19"/>
      <c r="G7" s="138"/>
      <c r="H7" s="15" t="s">
        <v>105</v>
      </c>
      <c r="I7" s="19"/>
      <c r="J7" s="137"/>
      <c r="K7" s="137"/>
      <c r="L7" s="15" t="s">
        <v>106</v>
      </c>
      <c r="M7" s="19"/>
      <c r="N7" s="19"/>
      <c r="O7" s="139"/>
    </row>
    <row r="8" spans="1:16" ht="25.5" customHeight="1" x14ac:dyDescent="0.3">
      <c r="A8" s="409" t="s">
        <v>114</v>
      </c>
      <c r="B8" s="284"/>
      <c r="C8" s="284"/>
      <c r="D8" s="284"/>
      <c r="E8" s="284"/>
      <c r="F8" s="284"/>
      <c r="G8" s="412"/>
      <c r="H8" s="409" t="s">
        <v>114</v>
      </c>
      <c r="I8" s="410"/>
      <c r="J8" s="411"/>
      <c r="K8" s="459"/>
      <c r="L8" s="460"/>
      <c r="M8" s="460"/>
      <c r="N8" s="460"/>
      <c r="O8" s="461"/>
    </row>
    <row r="9" spans="1:16" ht="25.5" customHeight="1" x14ac:dyDescent="0.3">
      <c r="A9" s="15" t="s">
        <v>107</v>
      </c>
      <c r="B9" s="137"/>
      <c r="C9" s="19"/>
      <c r="D9" s="19"/>
      <c r="E9" s="19"/>
      <c r="F9" s="15" t="s">
        <v>46</v>
      </c>
      <c r="G9" s="138"/>
      <c r="H9" s="15" t="s">
        <v>47</v>
      </c>
      <c r="I9" s="138"/>
      <c r="J9" s="137"/>
      <c r="K9" s="137"/>
      <c r="L9" s="15" t="s">
        <v>115</v>
      </c>
      <c r="M9" s="19"/>
      <c r="N9" s="19"/>
      <c r="O9" s="139"/>
    </row>
    <row r="10" spans="1:16" ht="25.5" customHeight="1" x14ac:dyDescent="0.3">
      <c r="A10" s="291"/>
      <c r="B10" s="433"/>
      <c r="C10" s="434"/>
      <c r="D10" s="96"/>
      <c r="E10" s="96"/>
      <c r="F10" s="286"/>
      <c r="G10" s="292"/>
      <c r="H10" s="286"/>
      <c r="I10" s="287"/>
      <c r="J10" s="408"/>
      <c r="K10" s="393" t="s">
        <v>114</v>
      </c>
      <c r="L10" s="284"/>
      <c r="M10" s="284"/>
      <c r="N10" s="284"/>
      <c r="O10" s="285"/>
    </row>
    <row r="11" spans="1:16" ht="25.5" customHeight="1" x14ac:dyDescent="0.3">
      <c r="A11" s="15" t="s">
        <v>48</v>
      </c>
      <c r="B11" s="137"/>
      <c r="C11" s="19"/>
      <c r="D11" s="19"/>
      <c r="E11" s="19"/>
      <c r="F11" s="15" t="s">
        <v>49</v>
      </c>
      <c r="G11" s="138"/>
      <c r="H11" s="15" t="s">
        <v>50</v>
      </c>
      <c r="I11" s="137"/>
      <c r="J11" s="19"/>
      <c r="K11" s="19"/>
      <c r="L11" s="15" t="s">
        <v>185</v>
      </c>
      <c r="M11" s="137"/>
      <c r="N11" s="137"/>
      <c r="O11" s="140"/>
    </row>
    <row r="12" spans="1:16" ht="25.5" customHeight="1" x14ac:dyDescent="0.3">
      <c r="A12" s="424" t="s">
        <v>114</v>
      </c>
      <c r="B12" s="425"/>
      <c r="C12" s="425"/>
      <c r="D12" s="116"/>
      <c r="E12" s="116"/>
      <c r="F12" s="409" t="s">
        <v>114</v>
      </c>
      <c r="G12" s="412"/>
      <c r="H12" s="409" t="s">
        <v>114</v>
      </c>
      <c r="I12" s="413"/>
      <c r="J12" s="414"/>
      <c r="K12" s="409" t="s">
        <v>114</v>
      </c>
      <c r="L12" s="284"/>
      <c r="M12" s="284"/>
      <c r="N12" s="284"/>
      <c r="O12" s="285"/>
    </row>
    <row r="13" spans="1:16" s="20" customFormat="1" ht="25.5" customHeight="1" x14ac:dyDescent="0.3">
      <c r="A13" s="15" t="s">
        <v>126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1"/>
      <c r="P13" s="13"/>
    </row>
    <row r="14" spans="1:16" ht="39.950000000000003" customHeight="1" x14ac:dyDescent="0.3">
      <c r="A14" s="453"/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5"/>
    </row>
    <row r="15" spans="1:16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42"/>
    </row>
    <row r="16" spans="1:16" s="20" customFormat="1" ht="27.75" customHeight="1" x14ac:dyDescent="0.3">
      <c r="A16" s="112" t="s">
        <v>151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43"/>
    </row>
    <row r="17" spans="1:15" ht="29.25" customHeight="1" x14ac:dyDescent="0.3">
      <c r="A17" s="419" t="s">
        <v>152</v>
      </c>
      <c r="B17" s="419"/>
      <c r="C17" s="419"/>
      <c r="D17" s="112"/>
      <c r="E17" s="112"/>
      <c r="F17" s="126" t="s">
        <v>153</v>
      </c>
      <c r="G17" s="421" t="s">
        <v>195</v>
      </c>
      <c r="H17" s="421"/>
      <c r="I17" s="421" t="s">
        <v>196</v>
      </c>
      <c r="J17" s="421"/>
      <c r="K17" s="421"/>
      <c r="L17" s="422" t="s">
        <v>154</v>
      </c>
      <c r="M17" s="422"/>
      <c r="N17" s="422"/>
      <c r="O17" s="423"/>
    </row>
    <row r="18" spans="1:15" ht="29.25" customHeight="1" x14ac:dyDescent="0.3">
      <c r="A18" s="424" t="s">
        <v>114</v>
      </c>
      <c r="B18" s="425"/>
      <c r="C18" s="425"/>
      <c r="D18" s="116"/>
      <c r="E18" s="116"/>
      <c r="F18" s="151"/>
      <c r="G18" s="284"/>
      <c r="H18" s="285"/>
      <c r="I18" s="466"/>
      <c r="J18" s="294"/>
      <c r="K18" s="467"/>
      <c r="L18" s="286"/>
      <c r="M18" s="287"/>
      <c r="N18" s="287"/>
      <c r="O18" s="288"/>
    </row>
    <row r="19" spans="1:15" ht="21" customHeigh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89" t="s">
        <v>155</v>
      </c>
      <c r="K19" s="289"/>
      <c r="L19" s="289"/>
      <c r="M19" s="289"/>
      <c r="N19" s="289"/>
      <c r="O19" s="290"/>
    </row>
    <row r="20" spans="1:15" s="20" customFormat="1" ht="25.5" customHeight="1" x14ac:dyDescent="0.3">
      <c r="A20" s="15" t="s">
        <v>156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1"/>
    </row>
    <row r="21" spans="1:15" s="20" customFormat="1" ht="25.5" customHeight="1" x14ac:dyDescent="0.3">
      <c r="A21" s="15" t="s">
        <v>124</v>
      </c>
      <c r="B21" s="16"/>
      <c r="C21" s="16"/>
      <c r="D21" s="16"/>
      <c r="E21" s="16"/>
      <c r="F21" s="16"/>
      <c r="G21" s="138"/>
      <c r="H21" s="144" t="s">
        <v>157</v>
      </c>
      <c r="I21" s="19"/>
      <c r="J21" s="137"/>
      <c r="K21" s="137"/>
      <c r="L21" s="15" t="s">
        <v>125</v>
      </c>
      <c r="M21" s="19"/>
      <c r="N21" s="19"/>
      <c r="O21" s="139"/>
    </row>
    <row r="22" spans="1:15" s="20" customFormat="1" ht="25.5" customHeight="1" x14ac:dyDescent="0.3">
      <c r="A22" s="291"/>
      <c r="B22" s="287"/>
      <c r="C22" s="287"/>
      <c r="D22" s="287"/>
      <c r="E22" s="287"/>
      <c r="F22" s="287"/>
      <c r="G22" s="292"/>
      <c r="H22" s="293"/>
      <c r="I22" s="294"/>
      <c r="J22" s="294"/>
      <c r="K22" s="127"/>
      <c r="L22" s="293"/>
      <c r="M22" s="294"/>
      <c r="N22" s="294"/>
      <c r="O22" s="295"/>
    </row>
    <row r="23" spans="1:15" ht="30" customHeigh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42"/>
    </row>
    <row r="24" spans="1:15" x14ac:dyDescent="0.3">
      <c r="A24" s="446" t="s">
        <v>158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39.950000000000003" customHeight="1" x14ac:dyDescent="0.3">
      <c r="A25" s="448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50"/>
    </row>
    <row r="26" spans="1:15" ht="24.75" customHeight="1" x14ac:dyDescent="0.3">
      <c r="A26" s="14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41"/>
    </row>
    <row r="27" spans="1:15" ht="24.75" customHeight="1" thickBot="1" x14ac:dyDescent="0.35">
      <c r="A27" s="426" t="s">
        <v>159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7"/>
    </row>
    <row r="28" spans="1:15" ht="135" customHeight="1" x14ac:dyDescent="0.3">
      <c r="A28" s="436" t="s">
        <v>41</v>
      </c>
      <c r="B28" s="437"/>
      <c r="C28" s="437"/>
      <c r="D28" s="97"/>
      <c r="E28" s="98"/>
      <c r="F28" s="114" t="s">
        <v>42</v>
      </c>
      <c r="G28" s="438" t="s">
        <v>149</v>
      </c>
      <c r="H28" s="439"/>
      <c r="I28" s="438" t="s">
        <v>148</v>
      </c>
      <c r="J28" s="440"/>
      <c r="K28" s="440"/>
      <c r="L28" s="441"/>
      <c r="M28" s="442" t="s">
        <v>197</v>
      </c>
      <c r="N28" s="442"/>
      <c r="O28" s="441"/>
    </row>
    <row r="29" spans="1:15" ht="27.95" customHeight="1" x14ac:dyDescent="0.3">
      <c r="A29" s="394" t="s">
        <v>108</v>
      </c>
      <c r="B29" s="301"/>
      <c r="C29" s="395"/>
      <c r="D29" s="99"/>
      <c r="E29" s="100"/>
      <c r="F29" s="109"/>
      <c r="G29" s="302"/>
      <c r="H29" s="299"/>
      <c r="I29" s="302"/>
      <c r="J29" s="303"/>
      <c r="K29" s="303"/>
      <c r="L29" s="299"/>
      <c r="M29" s="435"/>
      <c r="N29" s="435"/>
      <c r="O29" s="435"/>
    </row>
    <row r="30" spans="1:15" ht="27.95" customHeight="1" x14ac:dyDescent="0.3">
      <c r="A30" s="394" t="s">
        <v>109</v>
      </c>
      <c r="B30" s="301"/>
      <c r="C30" s="395"/>
      <c r="D30" s="99"/>
      <c r="E30" s="100"/>
      <c r="F30" s="109"/>
      <c r="G30" s="302"/>
      <c r="H30" s="299"/>
      <c r="I30" s="302"/>
      <c r="J30" s="303"/>
      <c r="K30" s="303"/>
      <c r="L30" s="299"/>
      <c r="M30" s="435"/>
      <c r="N30" s="435"/>
      <c r="O30" s="435"/>
    </row>
    <row r="31" spans="1:15" ht="27.95" customHeight="1" x14ac:dyDescent="0.3">
      <c r="A31" s="394" t="s">
        <v>160</v>
      </c>
      <c r="B31" s="301"/>
      <c r="C31" s="395"/>
      <c r="D31" s="99"/>
      <c r="E31" s="100"/>
      <c r="F31" s="109"/>
      <c r="G31" s="302"/>
      <c r="H31" s="299"/>
      <c r="I31" s="302"/>
      <c r="J31" s="303"/>
      <c r="K31" s="303"/>
      <c r="L31" s="299"/>
      <c r="M31" s="435"/>
      <c r="N31" s="435"/>
      <c r="O31" s="435"/>
    </row>
    <row r="32" spans="1:15" ht="27.95" customHeight="1" x14ac:dyDescent="0.3">
      <c r="A32" s="394" t="s">
        <v>110</v>
      </c>
      <c r="B32" s="301"/>
      <c r="C32" s="395"/>
      <c r="D32" s="99"/>
      <c r="E32" s="100"/>
      <c r="F32" s="109"/>
      <c r="G32" s="302"/>
      <c r="H32" s="299"/>
      <c r="I32" s="302"/>
      <c r="J32" s="303"/>
      <c r="K32" s="303"/>
      <c r="L32" s="299"/>
      <c r="M32" s="435"/>
      <c r="N32" s="435"/>
      <c r="O32" s="435"/>
    </row>
    <row r="33" spans="1:15" ht="27.95" customHeight="1" x14ac:dyDescent="0.3">
      <c r="A33" s="394" t="s">
        <v>161</v>
      </c>
      <c r="B33" s="301"/>
      <c r="C33" s="395"/>
      <c r="D33" s="99"/>
      <c r="E33" s="100"/>
      <c r="F33" s="111"/>
      <c r="G33" s="302"/>
      <c r="H33" s="299"/>
      <c r="I33" s="302"/>
      <c r="J33" s="303"/>
      <c r="K33" s="303"/>
      <c r="L33" s="299"/>
      <c r="M33" s="298"/>
      <c r="N33" s="298"/>
      <c r="O33" s="299"/>
    </row>
    <row r="34" spans="1:15" ht="27.95" customHeight="1" x14ac:dyDescent="0.3">
      <c r="A34" s="394" t="s">
        <v>138</v>
      </c>
      <c r="B34" s="301"/>
      <c r="C34" s="395"/>
      <c r="D34" s="99"/>
      <c r="E34" s="100"/>
      <c r="F34" s="111"/>
      <c r="G34" s="302"/>
      <c r="H34" s="299"/>
      <c r="I34" s="302"/>
      <c r="J34" s="303"/>
      <c r="K34" s="303"/>
      <c r="L34" s="299"/>
      <c r="M34" s="298"/>
      <c r="N34" s="298"/>
      <c r="O34" s="299"/>
    </row>
    <row r="35" spans="1:15" ht="27.95" customHeight="1" x14ac:dyDescent="0.3">
      <c r="A35" s="428" t="s">
        <v>111</v>
      </c>
      <c r="B35" s="429"/>
      <c r="C35" s="430"/>
      <c r="D35" s="101"/>
      <c r="E35" s="100"/>
      <c r="F35" s="111"/>
      <c r="G35" s="302"/>
      <c r="H35" s="299"/>
      <c r="I35" s="302"/>
      <c r="J35" s="303"/>
      <c r="K35" s="303"/>
      <c r="L35" s="299"/>
      <c r="M35" s="298"/>
      <c r="N35" s="298"/>
      <c r="O35" s="299"/>
    </row>
    <row r="36" spans="1:15" ht="27.95" customHeight="1" x14ac:dyDescent="0.3">
      <c r="A36" s="405" t="s">
        <v>112</v>
      </c>
      <c r="B36" s="406"/>
      <c r="C36" s="407"/>
      <c r="D36" s="102"/>
      <c r="E36" s="100"/>
      <c r="F36" s="109"/>
      <c r="G36" s="302"/>
      <c r="H36" s="299"/>
      <c r="I36" s="302"/>
      <c r="J36" s="303"/>
      <c r="K36" s="303"/>
      <c r="L36" s="299"/>
      <c r="M36" s="451"/>
      <c r="N36" s="451"/>
      <c r="O36" s="452"/>
    </row>
    <row r="37" spans="1:15" ht="27.95" customHeight="1" x14ac:dyDescent="0.3">
      <c r="A37" s="296" t="s">
        <v>162</v>
      </c>
      <c r="B37" s="297"/>
      <c r="C37" s="88"/>
      <c r="D37" s="103"/>
      <c r="E37" s="104"/>
      <c r="F37" s="111"/>
      <c r="G37" s="302"/>
      <c r="H37" s="299"/>
      <c r="I37" s="302"/>
      <c r="J37" s="303"/>
      <c r="K37" s="303"/>
      <c r="L37" s="299"/>
      <c r="M37" s="298"/>
      <c r="N37" s="298"/>
      <c r="O37" s="299"/>
    </row>
    <row r="38" spans="1:15" ht="27.95" customHeight="1" x14ac:dyDescent="0.3">
      <c r="A38" s="296" t="s">
        <v>163</v>
      </c>
      <c r="B38" s="297"/>
      <c r="C38" s="88"/>
      <c r="D38" s="103"/>
      <c r="E38" s="104"/>
      <c r="F38" s="111"/>
      <c r="G38" s="302"/>
      <c r="H38" s="299"/>
      <c r="I38" s="302"/>
      <c r="J38" s="303"/>
      <c r="K38" s="303"/>
      <c r="L38" s="299"/>
      <c r="M38" s="298"/>
      <c r="N38" s="298"/>
      <c r="O38" s="299"/>
    </row>
    <row r="39" spans="1:15" ht="27.95" customHeight="1" x14ac:dyDescent="0.3">
      <c r="A39" s="300" t="s">
        <v>139</v>
      </c>
      <c r="B39" s="301"/>
      <c r="C39" s="89"/>
      <c r="D39" s="105"/>
      <c r="E39" s="106"/>
      <c r="F39" s="111"/>
      <c r="G39" s="302"/>
      <c r="H39" s="299"/>
      <c r="I39" s="302"/>
      <c r="J39" s="303"/>
      <c r="K39" s="303"/>
      <c r="L39" s="299"/>
      <c r="M39" s="298"/>
      <c r="N39" s="298"/>
      <c r="O39" s="299"/>
    </row>
    <row r="40" spans="1:15" ht="27.95" customHeight="1" x14ac:dyDescent="0.3">
      <c r="A40" s="300" t="s">
        <v>139</v>
      </c>
      <c r="B40" s="301"/>
      <c r="C40" s="89"/>
      <c r="D40" s="105"/>
      <c r="E40" s="106"/>
      <c r="F40" s="111"/>
      <c r="G40" s="302"/>
      <c r="H40" s="299"/>
      <c r="I40" s="302"/>
      <c r="J40" s="303"/>
      <c r="K40" s="303"/>
      <c r="L40" s="299"/>
      <c r="M40" s="298"/>
      <c r="N40" s="298"/>
      <c r="O40" s="299"/>
    </row>
    <row r="41" spans="1:15" ht="27.95" customHeight="1" x14ac:dyDescent="0.3">
      <c r="A41" s="300" t="s">
        <v>139</v>
      </c>
      <c r="B41" s="301"/>
      <c r="C41" s="89"/>
      <c r="D41" s="105"/>
      <c r="E41" s="106"/>
      <c r="F41" s="111"/>
      <c r="G41" s="302"/>
      <c r="H41" s="299"/>
      <c r="I41" s="302"/>
      <c r="J41" s="303"/>
      <c r="K41" s="303"/>
      <c r="L41" s="299"/>
      <c r="M41" s="298"/>
      <c r="N41" s="298"/>
      <c r="O41" s="299"/>
    </row>
    <row r="42" spans="1:15" ht="27.95" customHeight="1" x14ac:dyDescent="0.3">
      <c r="A42" s="300" t="s">
        <v>164</v>
      </c>
      <c r="B42" s="301"/>
      <c r="C42" s="89"/>
      <c r="D42" s="105"/>
      <c r="E42" s="106"/>
      <c r="F42" s="111"/>
      <c r="G42" s="302"/>
      <c r="H42" s="299"/>
      <c r="I42" s="302"/>
      <c r="J42" s="303"/>
      <c r="K42" s="303"/>
      <c r="L42" s="299"/>
      <c r="M42" s="298"/>
      <c r="N42" s="298"/>
      <c r="O42" s="299"/>
    </row>
    <row r="43" spans="1:15" ht="27.95" customHeight="1" x14ac:dyDescent="0.3">
      <c r="A43" s="300" t="s">
        <v>165</v>
      </c>
      <c r="B43" s="301"/>
      <c r="C43" s="89"/>
      <c r="D43" s="105"/>
      <c r="E43" s="106"/>
      <c r="F43" s="111"/>
      <c r="G43" s="302"/>
      <c r="H43" s="299"/>
      <c r="I43" s="302"/>
      <c r="J43" s="303"/>
      <c r="K43" s="303"/>
      <c r="L43" s="299"/>
      <c r="M43" s="298"/>
      <c r="N43" s="298"/>
      <c r="O43" s="299"/>
    </row>
    <row r="44" spans="1:15" ht="38.25" customHeight="1" x14ac:dyDescent="0.3">
      <c r="A44" s="415" t="s">
        <v>166</v>
      </c>
      <c r="B44" s="416"/>
      <c r="C44" s="88"/>
      <c r="D44" s="103"/>
      <c r="E44" s="104"/>
      <c r="F44" s="111"/>
      <c r="G44" s="302"/>
      <c r="H44" s="299"/>
      <c r="I44" s="302"/>
      <c r="J44" s="303"/>
      <c r="K44" s="303"/>
      <c r="L44" s="299"/>
      <c r="M44" s="298"/>
      <c r="N44" s="298"/>
      <c r="O44" s="299"/>
    </row>
    <row r="45" spans="1:15" ht="36.75" customHeight="1" x14ac:dyDescent="0.3">
      <c r="A45" s="417" t="s">
        <v>167</v>
      </c>
      <c r="B45" s="418"/>
      <c r="C45" s="88"/>
      <c r="D45" s="103"/>
      <c r="E45" s="104"/>
      <c r="F45" s="111"/>
      <c r="G45" s="302"/>
      <c r="H45" s="299"/>
      <c r="I45" s="302"/>
      <c r="J45" s="303"/>
      <c r="K45" s="303"/>
      <c r="L45" s="299"/>
      <c r="M45" s="298"/>
      <c r="N45" s="298"/>
      <c r="O45" s="299"/>
    </row>
    <row r="46" spans="1:15" ht="37.5" customHeight="1" x14ac:dyDescent="0.3">
      <c r="A46" s="417" t="s">
        <v>168</v>
      </c>
      <c r="B46" s="418"/>
      <c r="C46" s="88"/>
      <c r="D46" s="103"/>
      <c r="E46" s="104"/>
      <c r="F46" s="111"/>
      <c r="G46" s="302"/>
      <c r="H46" s="299"/>
      <c r="I46" s="302"/>
      <c r="J46" s="303"/>
      <c r="K46" s="303"/>
      <c r="L46" s="299"/>
      <c r="M46" s="298"/>
      <c r="N46" s="298"/>
      <c r="O46" s="299"/>
    </row>
    <row r="47" spans="1:15" ht="27.95" customHeight="1" x14ac:dyDescent="0.3">
      <c r="A47" s="300" t="s">
        <v>113</v>
      </c>
      <c r="B47" s="301"/>
      <c r="C47" s="89"/>
      <c r="D47" s="105"/>
      <c r="E47" s="106"/>
      <c r="F47" s="111"/>
      <c r="G47" s="302"/>
      <c r="H47" s="299"/>
      <c r="I47" s="302"/>
      <c r="J47" s="303"/>
      <c r="K47" s="303"/>
      <c r="L47" s="299"/>
      <c r="M47" s="298"/>
      <c r="N47" s="298"/>
      <c r="O47" s="299"/>
    </row>
    <row r="48" spans="1:15" ht="27.95" customHeight="1" x14ac:dyDescent="0.3">
      <c r="A48" s="300" t="s">
        <v>113</v>
      </c>
      <c r="B48" s="301"/>
      <c r="C48" s="89"/>
      <c r="D48" s="105"/>
      <c r="E48" s="106"/>
      <c r="F48" s="111"/>
      <c r="G48" s="302"/>
      <c r="H48" s="299"/>
      <c r="I48" s="302"/>
      <c r="J48" s="303"/>
      <c r="K48" s="303"/>
      <c r="L48" s="299"/>
      <c r="M48" s="298"/>
      <c r="N48" s="298"/>
      <c r="O48" s="299"/>
    </row>
    <row r="49" spans="1:15" ht="27.95" customHeight="1" x14ac:dyDescent="0.3">
      <c r="A49" s="300" t="s">
        <v>113</v>
      </c>
      <c r="B49" s="301"/>
      <c r="C49" s="89"/>
      <c r="D49" s="105"/>
      <c r="E49" s="106"/>
      <c r="F49" s="111"/>
      <c r="G49" s="302"/>
      <c r="H49" s="299"/>
      <c r="I49" s="302"/>
      <c r="J49" s="303"/>
      <c r="K49" s="303"/>
      <c r="L49" s="299"/>
      <c r="M49" s="298"/>
      <c r="N49" s="298"/>
      <c r="O49" s="299"/>
    </row>
    <row r="50" spans="1:15" ht="27.95" customHeight="1" x14ac:dyDescent="0.3">
      <c r="A50" s="394" t="s">
        <v>0</v>
      </c>
      <c r="B50" s="301"/>
      <c r="C50" s="395"/>
      <c r="D50" s="99"/>
      <c r="E50" s="100"/>
      <c r="F50" s="109"/>
      <c r="G50" s="302"/>
      <c r="H50" s="299"/>
      <c r="I50" s="302"/>
      <c r="J50" s="303"/>
      <c r="K50" s="303"/>
      <c r="L50" s="299"/>
      <c r="M50" s="298"/>
      <c r="N50" s="298"/>
      <c r="O50" s="299"/>
    </row>
    <row r="51" spans="1:15" ht="27.95" customHeight="1" x14ac:dyDescent="0.3">
      <c r="A51" s="394" t="s">
        <v>140</v>
      </c>
      <c r="B51" s="301"/>
      <c r="C51" s="395"/>
      <c r="D51" s="99"/>
      <c r="E51" s="100"/>
      <c r="F51" s="109"/>
      <c r="G51" s="302"/>
      <c r="H51" s="299"/>
      <c r="I51" s="302"/>
      <c r="J51" s="303"/>
      <c r="K51" s="303"/>
      <c r="L51" s="299"/>
      <c r="M51" s="298"/>
      <c r="N51" s="298"/>
      <c r="O51" s="299"/>
    </row>
    <row r="52" spans="1:15" s="23" customFormat="1" ht="27.95" customHeight="1" thickBot="1" x14ac:dyDescent="0.35">
      <c r="A52" s="396" t="s">
        <v>4</v>
      </c>
      <c r="B52" s="397"/>
      <c r="C52" s="398"/>
      <c r="D52" s="107"/>
      <c r="E52" s="108"/>
      <c r="F52" s="110">
        <f>SUM(F29:F51)</f>
        <v>0</v>
      </c>
      <c r="G52" s="402">
        <f>SUM(G29:H51)</f>
        <v>0</v>
      </c>
      <c r="H52" s="403"/>
      <c r="I52" s="402">
        <f>SUM(I29:L51)</f>
        <v>0</v>
      </c>
      <c r="J52" s="404"/>
      <c r="K52" s="404"/>
      <c r="L52" s="403"/>
      <c r="M52" s="445"/>
      <c r="N52" s="445"/>
      <c r="O52" s="403"/>
    </row>
    <row r="53" spans="1:15" ht="72" customHeight="1" thickBot="1" x14ac:dyDescent="0.35">
      <c r="A53" s="399" t="s">
        <v>169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1"/>
    </row>
    <row r="54" spans="1:15" ht="20.25" customHeight="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42"/>
    </row>
    <row r="55" spans="1:15" s="20" customFormat="1" ht="30.75" customHeight="1" x14ac:dyDescent="0.3">
      <c r="A55" s="419" t="s">
        <v>170</v>
      </c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20"/>
    </row>
    <row r="56" spans="1:15" ht="23.25" customHeight="1" x14ac:dyDescent="0.3">
      <c r="A56" s="113"/>
      <c r="B56" s="113" t="s">
        <v>51</v>
      </c>
      <c r="C56" s="113"/>
      <c r="D56" s="113"/>
      <c r="E56" s="113"/>
      <c r="F56" s="113"/>
      <c r="G56" s="137"/>
      <c r="H56" s="291"/>
      <c r="I56" s="288"/>
      <c r="J56" s="113"/>
      <c r="K56" s="113"/>
      <c r="L56" s="113"/>
      <c r="M56" s="113"/>
      <c r="N56" s="113"/>
      <c r="O56" s="146"/>
    </row>
    <row r="57" spans="1:15" ht="9.75" customHeight="1" thickBot="1" x14ac:dyDescent="0.3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46"/>
    </row>
    <row r="58" spans="1:15" ht="25.5" customHeight="1" x14ac:dyDescent="0.3">
      <c r="A58" s="332" t="s">
        <v>53</v>
      </c>
      <c r="B58" s="386"/>
      <c r="C58" s="386"/>
      <c r="D58" s="386"/>
      <c r="E58" s="386"/>
      <c r="F58" s="386"/>
      <c r="G58" s="386"/>
      <c r="H58" s="387"/>
      <c r="I58" s="25"/>
      <c r="J58" s="115" t="s">
        <v>43</v>
      </c>
      <c r="K58" s="115"/>
      <c r="L58" s="115"/>
      <c r="M58" s="115"/>
      <c r="N58" s="115"/>
      <c r="O58" s="147" t="s">
        <v>141</v>
      </c>
    </row>
    <row r="59" spans="1:15" ht="25.5" customHeight="1" x14ac:dyDescent="0.3">
      <c r="A59" s="388" t="s">
        <v>58</v>
      </c>
      <c r="B59" s="389"/>
      <c r="C59" s="26" t="s">
        <v>114</v>
      </c>
      <c r="D59" s="27" t="s">
        <v>54</v>
      </c>
      <c r="E59" s="26"/>
      <c r="F59" s="27" t="s">
        <v>55</v>
      </c>
      <c r="G59" s="161"/>
      <c r="H59" s="162"/>
      <c r="I59" s="28"/>
      <c r="J59" s="291"/>
      <c r="K59" s="287"/>
      <c r="L59" s="288"/>
      <c r="M59" s="29"/>
      <c r="N59" s="29"/>
      <c r="O59" s="148"/>
    </row>
    <row r="60" spans="1:15" s="30" customFormat="1" ht="55.5" customHeight="1" x14ac:dyDescent="0.3">
      <c r="A60" s="377" t="s">
        <v>117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9"/>
    </row>
    <row r="61" spans="1:15" s="30" customFormat="1" ht="43.5" customHeight="1" x14ac:dyDescent="0.3">
      <c r="A61" s="380" t="s">
        <v>150</v>
      </c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2"/>
    </row>
    <row r="62" spans="1:15" s="30" customFormat="1" ht="99.95" customHeight="1" thickBot="1" x14ac:dyDescent="0.35">
      <c r="A62" s="374"/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6"/>
    </row>
    <row r="63" spans="1:15" ht="25.5" customHeight="1" x14ac:dyDescent="0.3">
      <c r="A63" s="332" t="s">
        <v>52</v>
      </c>
      <c r="B63" s="386"/>
      <c r="C63" s="386"/>
      <c r="D63" s="386"/>
      <c r="E63" s="386"/>
      <c r="F63" s="386"/>
      <c r="G63" s="386"/>
      <c r="H63" s="387"/>
      <c r="I63" s="25"/>
      <c r="J63" s="115" t="s">
        <v>43</v>
      </c>
      <c r="K63" s="115"/>
      <c r="L63" s="115"/>
      <c r="M63" s="115"/>
      <c r="N63" s="115"/>
      <c r="O63" s="149" t="s">
        <v>141</v>
      </c>
    </row>
    <row r="64" spans="1:15" ht="25.5" customHeight="1" x14ac:dyDescent="0.3">
      <c r="A64" s="388" t="s">
        <v>58</v>
      </c>
      <c r="B64" s="389"/>
      <c r="C64" s="26" t="s">
        <v>114</v>
      </c>
      <c r="D64" s="27" t="s">
        <v>54</v>
      </c>
      <c r="E64" s="26"/>
      <c r="F64" s="27" t="s">
        <v>55</v>
      </c>
      <c r="G64" s="161"/>
      <c r="H64" s="162"/>
      <c r="I64" s="28"/>
      <c r="J64" s="291"/>
      <c r="K64" s="287"/>
      <c r="L64" s="288"/>
      <c r="M64" s="29"/>
      <c r="N64" s="29"/>
      <c r="O64" s="148"/>
    </row>
    <row r="65" spans="1:15" s="30" customFormat="1" ht="42.75" customHeight="1" x14ac:dyDescent="0.3">
      <c r="A65" s="377" t="s">
        <v>1</v>
      </c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9"/>
    </row>
    <row r="66" spans="1:15" s="30" customFormat="1" ht="43.5" customHeight="1" x14ac:dyDescent="0.3">
      <c r="A66" s="380" t="s">
        <v>150</v>
      </c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2"/>
    </row>
    <row r="67" spans="1:15" s="30" customFormat="1" ht="99.95" customHeight="1" thickBot="1" x14ac:dyDescent="0.35">
      <c r="A67" s="374"/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6"/>
    </row>
    <row r="68" spans="1:15" ht="25.5" customHeight="1" x14ac:dyDescent="0.3">
      <c r="A68" s="332" t="s">
        <v>56</v>
      </c>
      <c r="B68" s="386"/>
      <c r="C68" s="386"/>
      <c r="D68" s="386"/>
      <c r="E68" s="386"/>
      <c r="F68" s="386"/>
      <c r="G68" s="386"/>
      <c r="H68" s="387"/>
      <c r="I68" s="25"/>
      <c r="J68" s="115" t="s">
        <v>43</v>
      </c>
      <c r="K68" s="115"/>
      <c r="L68" s="115"/>
      <c r="M68" s="115"/>
      <c r="N68" s="115"/>
      <c r="O68" s="149" t="s">
        <v>141</v>
      </c>
    </row>
    <row r="69" spans="1:15" ht="25.5" customHeight="1" x14ac:dyDescent="0.3">
      <c r="A69" s="388" t="s">
        <v>58</v>
      </c>
      <c r="B69" s="389"/>
      <c r="C69" s="26" t="s">
        <v>114</v>
      </c>
      <c r="D69" s="27" t="s">
        <v>54</v>
      </c>
      <c r="E69" s="26"/>
      <c r="F69" s="27" t="s">
        <v>55</v>
      </c>
      <c r="G69" s="161"/>
      <c r="H69" s="162"/>
      <c r="I69" s="28"/>
      <c r="J69" s="393"/>
      <c r="K69" s="284"/>
      <c r="L69" s="285"/>
      <c r="M69" s="29"/>
      <c r="N69" s="29"/>
      <c r="O69" s="150"/>
    </row>
    <row r="70" spans="1:15" s="30" customFormat="1" ht="40.5" customHeight="1" x14ac:dyDescent="0.3">
      <c r="A70" s="377" t="s">
        <v>2</v>
      </c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9"/>
    </row>
    <row r="71" spans="1:15" s="30" customFormat="1" ht="43.5" customHeight="1" x14ac:dyDescent="0.3">
      <c r="A71" s="380" t="s">
        <v>150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2"/>
    </row>
    <row r="72" spans="1:15" s="30" customFormat="1" ht="99.95" customHeight="1" thickBot="1" x14ac:dyDescent="0.35">
      <c r="A72" s="383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5"/>
    </row>
    <row r="73" spans="1:15" ht="25.5" customHeight="1" x14ac:dyDescent="0.3">
      <c r="A73" s="332" t="s">
        <v>57</v>
      </c>
      <c r="B73" s="386"/>
      <c r="C73" s="386"/>
      <c r="D73" s="386"/>
      <c r="E73" s="386"/>
      <c r="F73" s="386"/>
      <c r="G73" s="386"/>
      <c r="H73" s="387"/>
      <c r="I73" s="25"/>
      <c r="J73" s="115" t="s">
        <v>43</v>
      </c>
      <c r="K73" s="115"/>
      <c r="L73" s="31"/>
      <c r="M73" s="31"/>
      <c r="N73" s="31"/>
      <c r="O73" s="149" t="s">
        <v>141</v>
      </c>
    </row>
    <row r="74" spans="1:15" ht="25.5" customHeight="1" x14ac:dyDescent="0.3">
      <c r="A74" s="388" t="s">
        <v>58</v>
      </c>
      <c r="B74" s="389"/>
      <c r="C74" s="26" t="s">
        <v>114</v>
      </c>
      <c r="D74" s="27" t="s">
        <v>54</v>
      </c>
      <c r="E74" s="26"/>
      <c r="F74" s="27" t="s">
        <v>55</v>
      </c>
      <c r="G74" s="161"/>
      <c r="H74" s="162"/>
      <c r="I74" s="28"/>
      <c r="J74" s="291"/>
      <c r="K74" s="287"/>
      <c r="L74" s="288"/>
      <c r="M74" s="29"/>
      <c r="N74" s="29"/>
      <c r="O74" s="148"/>
    </row>
    <row r="75" spans="1:15" s="30" customFormat="1" ht="38.25" customHeight="1" x14ac:dyDescent="0.3">
      <c r="A75" s="390" t="s">
        <v>3</v>
      </c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2"/>
    </row>
    <row r="76" spans="1:15" s="30" customFormat="1" ht="43.5" customHeight="1" x14ac:dyDescent="0.3">
      <c r="A76" s="380" t="s">
        <v>150</v>
      </c>
      <c r="B76" s="381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2"/>
    </row>
    <row r="77" spans="1:15" s="30" customFormat="1" ht="99.95" customHeight="1" thickBot="1" x14ac:dyDescent="0.35">
      <c r="A77" s="374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6"/>
    </row>
    <row r="78" spans="1:15" ht="25.5" customHeight="1" x14ac:dyDescent="0.3">
      <c r="A78" s="332" t="s">
        <v>118</v>
      </c>
      <c r="B78" s="386"/>
      <c r="C78" s="386"/>
      <c r="D78" s="386"/>
      <c r="E78" s="386"/>
      <c r="F78" s="386"/>
      <c r="G78" s="386"/>
      <c r="H78" s="387"/>
      <c r="I78" s="25"/>
      <c r="J78" s="115" t="s">
        <v>43</v>
      </c>
      <c r="K78" s="115"/>
      <c r="L78" s="115"/>
      <c r="M78" s="115"/>
      <c r="N78" s="115"/>
      <c r="O78" s="149" t="s">
        <v>141</v>
      </c>
    </row>
    <row r="79" spans="1:15" ht="25.5" customHeight="1" x14ac:dyDescent="0.3">
      <c r="A79" s="388" t="s">
        <v>58</v>
      </c>
      <c r="B79" s="389"/>
      <c r="C79" s="26" t="s">
        <v>114</v>
      </c>
      <c r="D79" s="27" t="s">
        <v>54</v>
      </c>
      <c r="E79" s="26"/>
      <c r="F79" s="27" t="s">
        <v>55</v>
      </c>
      <c r="G79" s="161"/>
      <c r="H79" s="162"/>
      <c r="I79" s="28"/>
      <c r="J79" s="291"/>
      <c r="K79" s="287"/>
      <c r="L79" s="288"/>
      <c r="M79" s="29"/>
      <c r="N79" s="29"/>
      <c r="O79" s="148"/>
    </row>
    <row r="80" spans="1:15" s="30" customFormat="1" ht="42.75" customHeight="1" x14ac:dyDescent="0.3">
      <c r="A80" s="377" t="s">
        <v>119</v>
      </c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9"/>
    </row>
    <row r="81" spans="1:17" s="30" customFormat="1" ht="43.5" customHeight="1" x14ac:dyDescent="0.3">
      <c r="A81" s="380" t="s">
        <v>150</v>
      </c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2"/>
    </row>
    <row r="82" spans="1:17" s="30" customFormat="1" ht="99.95" customHeight="1" thickBot="1" x14ac:dyDescent="0.35">
      <c r="A82" s="374"/>
      <c r="B82" s="375"/>
      <c r="C82" s="375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6"/>
    </row>
    <row r="83" spans="1:17" ht="24.75" customHeight="1" thickBot="1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7" ht="59.25" customHeight="1" thickBot="1" x14ac:dyDescent="0.35">
      <c r="A84" s="80" t="s">
        <v>184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163" t="s">
        <v>200</v>
      </c>
      <c r="N84" s="164"/>
      <c r="O84" s="164"/>
      <c r="P84" s="164"/>
      <c r="Q84" s="165"/>
    </row>
    <row r="85" spans="1:17" ht="82.5" customHeight="1" thickBot="1" x14ac:dyDescent="0.35">
      <c r="A85" s="256" t="s">
        <v>8</v>
      </c>
      <c r="B85" s="257"/>
      <c r="C85" s="258"/>
      <c r="D85" s="273" t="s">
        <v>122</v>
      </c>
      <c r="E85" s="270"/>
      <c r="F85" s="271" t="s">
        <v>187</v>
      </c>
      <c r="G85" s="257" t="s">
        <v>40</v>
      </c>
      <c r="H85" s="257"/>
      <c r="I85" s="257"/>
      <c r="J85" s="258"/>
      <c r="K85" s="256" t="s">
        <v>188</v>
      </c>
      <c r="L85" s="271" t="s">
        <v>189</v>
      </c>
      <c r="M85" s="270" t="s">
        <v>186</v>
      </c>
      <c r="N85" s="270"/>
      <c r="O85" s="121" t="s">
        <v>191</v>
      </c>
      <c r="P85" s="130" t="s">
        <v>192</v>
      </c>
      <c r="Q85" s="130" t="s">
        <v>194</v>
      </c>
    </row>
    <row r="86" spans="1:17" ht="36.75" customHeight="1" thickBot="1" x14ac:dyDescent="0.35">
      <c r="A86" s="32"/>
      <c r="B86" s="33"/>
      <c r="C86" s="34"/>
      <c r="D86" s="1" t="s">
        <v>53</v>
      </c>
      <c r="E86" s="10">
        <f>E90+E95+E102+E109+E119+E124+E129+E134+E139+E144+E149+E173+E178+E183+E188+E197+E208+E213+E222+E227+E232+E244+E253+E258+E265</f>
        <v>0</v>
      </c>
      <c r="F86" s="272"/>
      <c r="G86" s="278"/>
      <c r="H86" s="278"/>
      <c r="I86" s="278"/>
      <c r="J86" s="279"/>
      <c r="K86" s="282"/>
      <c r="L86" s="272"/>
      <c r="M86" s="1" t="s">
        <v>53</v>
      </c>
      <c r="N86" s="10">
        <f>N90+N95+N102+N109+N119+N124+N129+N134+N139+N144+N149+N173+N178+N183+N188+N197+N208+N213+N222+N227+N232+N244+N253+N258+N265</f>
        <v>0</v>
      </c>
      <c r="O86" s="275">
        <f>SUM(O90+O95+O102+O109+O119+O124+O129+O134+O139+O144+O149+O173+O178+O183+O188+O197+O208+O213+O222+O227+O232+O244+O253+O258+O265+O114)</f>
        <v>0</v>
      </c>
      <c r="P86" s="462">
        <f>SUM(P90:P268)</f>
        <v>0</v>
      </c>
      <c r="Q86" s="462">
        <f>SUM(Q90:Q268)</f>
        <v>0</v>
      </c>
    </row>
    <row r="87" spans="1:17" ht="36.75" customHeight="1" thickBot="1" x14ac:dyDescent="0.35">
      <c r="A87" s="282" t="s">
        <v>175</v>
      </c>
      <c r="B87" s="278"/>
      <c r="C87" s="279"/>
      <c r="D87" s="1" t="s">
        <v>52</v>
      </c>
      <c r="E87" s="10">
        <f>E91+E96+E103+E110+E120+E125+E130+E135+E140+E145+E150+E174+E179+E184+E189+E198+E209+E214+E223+E228+E233+E245+E254+E259+E266</f>
        <v>0</v>
      </c>
      <c r="F87" s="272"/>
      <c r="G87" s="278"/>
      <c r="H87" s="278"/>
      <c r="I87" s="278"/>
      <c r="J87" s="279"/>
      <c r="K87" s="282"/>
      <c r="L87" s="272"/>
      <c r="M87" s="1" t="s">
        <v>52</v>
      </c>
      <c r="N87" s="10">
        <f>N91+N96+N103+N110+N120+N125+N130+N135+N140+N145+N150+N174+N179+N184+N189+N198+N209+N214+N223+N228+N233+N245+N254+N259+N266</f>
        <v>0</v>
      </c>
      <c r="O87" s="276"/>
      <c r="P87" s="463"/>
      <c r="Q87" s="463"/>
    </row>
    <row r="88" spans="1:17" ht="36.75" customHeight="1" thickBot="1" x14ac:dyDescent="0.35">
      <c r="A88" s="282"/>
      <c r="B88" s="278"/>
      <c r="C88" s="279"/>
      <c r="D88" s="1" t="s">
        <v>56</v>
      </c>
      <c r="E88" s="10">
        <f>E92+E97+E104+E111+E121+E126+E131+E136+E141+E146+E151+E175+E180+E185+E190+E199+E210+E215+E224+E229+E234+E246+E255+E260+E267</f>
        <v>0</v>
      </c>
      <c r="F88" s="272"/>
      <c r="G88" s="278"/>
      <c r="H88" s="278"/>
      <c r="I88" s="278"/>
      <c r="J88" s="279"/>
      <c r="K88" s="282"/>
      <c r="L88" s="272"/>
      <c r="M88" s="1" t="s">
        <v>56</v>
      </c>
      <c r="N88" s="10">
        <f>N92+N97+N104+N111+N121+N126+N131+N136+N141+N146+N151+N175+N180+N185+N190+N199+N210+N215+N224+N229+N234+N246+N255+N260+N267</f>
        <v>0</v>
      </c>
      <c r="O88" s="276"/>
      <c r="P88" s="463"/>
      <c r="Q88" s="463"/>
    </row>
    <row r="89" spans="1:17" ht="36.75" customHeight="1" thickBot="1" x14ac:dyDescent="0.35">
      <c r="A89" s="283"/>
      <c r="B89" s="280"/>
      <c r="C89" s="281"/>
      <c r="D89" s="1" t="s">
        <v>56</v>
      </c>
      <c r="E89" s="10">
        <f>E93+E98+E105+E112+E122+E127+E132+E137+E142+E147+E152+E176+E181+E186+E191+E200+E211+E216+E225+E230+E235+E247+E256+E261+E268</f>
        <v>0</v>
      </c>
      <c r="F89" s="129">
        <f>SUM(F90+F95+F102+F109+F119+F124+F129+F134+F139+F144+F149+F173+F178+F183+F188+F197+F208+F213+F222+F227+F232+F253+F258+F265+F114)</f>
        <v>0</v>
      </c>
      <c r="G89" s="280"/>
      <c r="H89" s="280"/>
      <c r="I89" s="280"/>
      <c r="J89" s="281"/>
      <c r="K89" s="128">
        <f>SUM(K90+K95+K102+K109+K119+K124+K129+K134+K139+K144+K149+K173+K178+K183+K188+K197+K208+K213+K222+K227+K232+K244+K253+K258+K265+K114)</f>
        <v>0</v>
      </c>
      <c r="L89" s="129">
        <f>SUM(L90+L95+L102+L109+L119+L124+L129+L134+L139+L144+L149+L173+L178+L183+L188+L197+L208+L213+L222+L227+L232+L244+L253+L258+L265+L114)</f>
        <v>0</v>
      </c>
      <c r="M89" s="1" t="s">
        <v>56</v>
      </c>
      <c r="N89" s="10">
        <f>N93+N98+N105+N112+N122+N127+N132+N137+N142+N147+N152+N176+N181+N186+N191+N200+N211+N216+N225+N230+N235+N247+N256+N261+N268</f>
        <v>0</v>
      </c>
      <c r="O89" s="277"/>
      <c r="P89" s="464"/>
      <c r="Q89" s="464"/>
    </row>
    <row r="90" spans="1:17" ht="36" customHeight="1" thickBot="1" x14ac:dyDescent="0.35">
      <c r="A90" s="259" t="s">
        <v>11</v>
      </c>
      <c r="B90" s="224"/>
      <c r="C90" s="225"/>
      <c r="D90" s="3" t="s">
        <v>53</v>
      </c>
      <c r="E90" s="5">
        <v>0</v>
      </c>
      <c r="F90" s="261">
        <f>E90+E91+E92+E93</f>
        <v>0</v>
      </c>
      <c r="G90" s="216" t="s">
        <v>32</v>
      </c>
      <c r="H90" s="216"/>
      <c r="I90" s="216"/>
      <c r="J90" s="274"/>
      <c r="K90" s="265">
        <v>0</v>
      </c>
      <c r="L90" s="265">
        <v>0</v>
      </c>
      <c r="M90" s="3" t="s">
        <v>53</v>
      </c>
      <c r="N90" s="5">
        <v>0</v>
      </c>
      <c r="O90" s="267">
        <f>N90+N91+N92+N93</f>
        <v>0</v>
      </c>
      <c r="P90" s="261">
        <v>0</v>
      </c>
      <c r="Q90" s="261">
        <v>0</v>
      </c>
    </row>
    <row r="91" spans="1:17" ht="36" customHeight="1" thickBot="1" x14ac:dyDescent="0.35">
      <c r="A91" s="259"/>
      <c r="B91" s="224"/>
      <c r="C91" s="225"/>
      <c r="D91" s="2" t="s">
        <v>52</v>
      </c>
      <c r="E91" s="6">
        <v>0</v>
      </c>
      <c r="F91" s="262"/>
      <c r="G91" s="35"/>
      <c r="H91" s="35"/>
      <c r="I91" s="35"/>
      <c r="J91" s="252"/>
      <c r="K91" s="265"/>
      <c r="L91" s="265"/>
      <c r="M91" s="2" t="s">
        <v>52</v>
      </c>
      <c r="N91" s="6">
        <v>0</v>
      </c>
      <c r="O91" s="267"/>
      <c r="P91" s="262"/>
      <c r="Q91" s="262"/>
    </row>
    <row r="92" spans="1:17" ht="36" customHeight="1" thickBot="1" x14ac:dyDescent="0.35">
      <c r="A92" s="260"/>
      <c r="B92" s="224"/>
      <c r="C92" s="225"/>
      <c r="D92" s="2" t="s">
        <v>56</v>
      </c>
      <c r="E92" s="6">
        <v>0</v>
      </c>
      <c r="F92" s="263"/>
      <c r="G92" s="268" t="s">
        <v>33</v>
      </c>
      <c r="H92" s="269"/>
      <c r="I92" s="269"/>
      <c r="J92" s="269"/>
      <c r="K92" s="266"/>
      <c r="L92" s="266"/>
      <c r="M92" s="2" t="s">
        <v>56</v>
      </c>
      <c r="N92" s="6">
        <v>0</v>
      </c>
      <c r="O92" s="267"/>
      <c r="P92" s="263"/>
      <c r="Q92" s="263"/>
    </row>
    <row r="93" spans="1:17" ht="36" customHeight="1" thickBot="1" x14ac:dyDescent="0.35">
      <c r="A93" s="260"/>
      <c r="B93" s="224"/>
      <c r="C93" s="225"/>
      <c r="D93" s="4" t="s">
        <v>57</v>
      </c>
      <c r="E93" s="7">
        <v>0</v>
      </c>
      <c r="F93" s="264"/>
      <c r="G93" s="203"/>
      <c r="H93" s="203"/>
      <c r="I93" s="203"/>
      <c r="J93" s="203"/>
      <c r="K93" s="266"/>
      <c r="L93" s="266"/>
      <c r="M93" s="4" t="s">
        <v>57</v>
      </c>
      <c r="N93" s="7">
        <v>0</v>
      </c>
      <c r="O93" s="267"/>
      <c r="P93" s="264"/>
      <c r="Q93" s="264"/>
    </row>
    <row r="94" spans="1:17" ht="54.95" customHeight="1" thickBot="1" x14ac:dyDescent="0.35">
      <c r="A94" s="166" t="s">
        <v>120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</row>
    <row r="95" spans="1:17" ht="39" customHeight="1" x14ac:dyDescent="0.3">
      <c r="A95" s="178" t="s">
        <v>12</v>
      </c>
      <c r="B95" s="179"/>
      <c r="C95" s="180"/>
      <c r="D95" s="3" t="s">
        <v>53</v>
      </c>
      <c r="E95" s="5">
        <v>0</v>
      </c>
      <c r="F95" s="185">
        <f>E95+E96+E97+E98</f>
        <v>0</v>
      </c>
      <c r="G95" s="368" t="s">
        <v>59</v>
      </c>
      <c r="H95" s="369"/>
      <c r="I95" s="369"/>
      <c r="J95" s="369"/>
      <c r="K95" s="182">
        <v>0</v>
      </c>
      <c r="L95" s="182">
        <v>0</v>
      </c>
      <c r="M95" s="3" t="s">
        <v>53</v>
      </c>
      <c r="N95" s="5">
        <v>0</v>
      </c>
      <c r="O95" s="152">
        <f>N95+N96+N97+N98</f>
        <v>0</v>
      </c>
      <c r="P95" s="185">
        <v>0</v>
      </c>
      <c r="Q95" s="152">
        <v>0</v>
      </c>
    </row>
    <row r="96" spans="1:17" ht="39.950000000000003" customHeight="1" x14ac:dyDescent="0.3">
      <c r="A96" s="181"/>
      <c r="B96" s="179"/>
      <c r="C96" s="180"/>
      <c r="D96" s="2" t="s">
        <v>52</v>
      </c>
      <c r="E96" s="6">
        <v>0</v>
      </c>
      <c r="F96" s="242"/>
      <c r="G96" s="370"/>
      <c r="H96" s="371"/>
      <c r="I96" s="371"/>
      <c r="J96" s="371"/>
      <c r="K96" s="208"/>
      <c r="L96" s="208"/>
      <c r="M96" s="2" t="s">
        <v>52</v>
      </c>
      <c r="N96" s="6">
        <v>0</v>
      </c>
      <c r="O96" s="232"/>
      <c r="P96" s="242"/>
      <c r="Q96" s="232"/>
    </row>
    <row r="97" spans="1:17" ht="39.75" customHeight="1" x14ac:dyDescent="0.3">
      <c r="A97" s="181"/>
      <c r="B97" s="179"/>
      <c r="C97" s="180"/>
      <c r="D97" s="2" t="s">
        <v>56</v>
      </c>
      <c r="E97" s="6">
        <v>0</v>
      </c>
      <c r="F97" s="242"/>
      <c r="G97" s="366" t="s">
        <v>60</v>
      </c>
      <c r="H97" s="367"/>
      <c r="I97" s="367"/>
      <c r="J97" s="367"/>
      <c r="K97" s="208"/>
      <c r="L97" s="208"/>
      <c r="M97" s="2" t="s">
        <v>56</v>
      </c>
      <c r="N97" s="6">
        <v>0</v>
      </c>
      <c r="O97" s="232"/>
      <c r="P97" s="242"/>
      <c r="Q97" s="232"/>
    </row>
    <row r="98" spans="1:17" ht="39.950000000000003" customHeight="1" thickBot="1" x14ac:dyDescent="0.35">
      <c r="A98" s="181"/>
      <c r="B98" s="179"/>
      <c r="C98" s="180"/>
      <c r="D98" s="4" t="s">
        <v>57</v>
      </c>
      <c r="E98" s="7">
        <v>0</v>
      </c>
      <c r="F98" s="242"/>
      <c r="G98" s="255"/>
      <c r="H98" s="237"/>
      <c r="I98" s="237"/>
      <c r="J98" s="237"/>
      <c r="K98" s="208"/>
      <c r="L98" s="208"/>
      <c r="M98" s="8" t="s">
        <v>57</v>
      </c>
      <c r="N98" s="9">
        <v>0</v>
      </c>
      <c r="O98" s="232"/>
      <c r="P98" s="242"/>
      <c r="Q98" s="232"/>
    </row>
    <row r="99" spans="1:17" ht="27" customHeight="1" x14ac:dyDescent="0.3">
      <c r="A99" s="181"/>
      <c r="B99" s="179"/>
      <c r="C99" s="180"/>
      <c r="D99" s="90"/>
      <c r="E99" s="90"/>
      <c r="F99" s="242"/>
      <c r="G99" s="36" t="s">
        <v>61</v>
      </c>
      <c r="H99" s="37"/>
      <c r="I99" s="37"/>
      <c r="J99" s="37"/>
      <c r="K99" s="208"/>
      <c r="L99" s="208"/>
      <c r="M99" s="38"/>
      <c r="N99" s="39"/>
      <c r="O99" s="372"/>
      <c r="P99" s="242"/>
      <c r="Q99" s="232"/>
    </row>
    <row r="100" spans="1:17" ht="39.950000000000003" customHeight="1" thickBot="1" x14ac:dyDescent="0.35">
      <c r="A100" s="181"/>
      <c r="B100" s="179"/>
      <c r="C100" s="180"/>
      <c r="D100" s="90"/>
      <c r="E100" s="90"/>
      <c r="F100" s="241"/>
      <c r="G100" s="202"/>
      <c r="H100" s="203"/>
      <c r="I100" s="203"/>
      <c r="J100" s="203"/>
      <c r="K100" s="194"/>
      <c r="L100" s="194"/>
      <c r="M100" s="40"/>
      <c r="N100" s="41"/>
      <c r="O100" s="373"/>
      <c r="P100" s="241"/>
      <c r="Q100" s="233"/>
    </row>
    <row r="101" spans="1:17" ht="54.95" customHeight="1" thickBot="1" x14ac:dyDescent="0.35">
      <c r="A101" s="166" t="s">
        <v>120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358"/>
      <c r="N101" s="358"/>
      <c r="O101" s="167"/>
    </row>
    <row r="102" spans="1:17" ht="40.5" customHeight="1" x14ac:dyDescent="0.3">
      <c r="A102" s="178" t="s">
        <v>13</v>
      </c>
      <c r="B102" s="179"/>
      <c r="C102" s="180"/>
      <c r="D102" s="3" t="s">
        <v>53</v>
      </c>
      <c r="E102" s="5">
        <v>0</v>
      </c>
      <c r="F102" s="152">
        <v>0</v>
      </c>
      <c r="G102" s="431" t="s">
        <v>62</v>
      </c>
      <c r="H102" s="432"/>
      <c r="I102" s="432"/>
      <c r="J102" s="432"/>
      <c r="K102" s="182">
        <v>0</v>
      </c>
      <c r="L102" s="182">
        <v>0</v>
      </c>
      <c r="M102" s="3" t="s">
        <v>53</v>
      </c>
      <c r="N102" s="5">
        <v>0</v>
      </c>
      <c r="O102" s="185">
        <f>N102+N103+N104+N105</f>
        <v>0</v>
      </c>
      <c r="P102" s="185">
        <v>0</v>
      </c>
      <c r="Q102" s="152">
        <v>0</v>
      </c>
    </row>
    <row r="103" spans="1:17" ht="39.950000000000003" customHeight="1" x14ac:dyDescent="0.3">
      <c r="A103" s="181"/>
      <c r="B103" s="179"/>
      <c r="C103" s="180"/>
      <c r="D103" s="2" t="s">
        <v>52</v>
      </c>
      <c r="E103" s="6">
        <v>0</v>
      </c>
      <c r="F103" s="153"/>
      <c r="G103" s="42" t="s">
        <v>63</v>
      </c>
      <c r="H103" s="364"/>
      <c r="I103" s="237"/>
      <c r="J103" s="237"/>
      <c r="K103" s="183"/>
      <c r="L103" s="183"/>
      <c r="M103" s="2" t="s">
        <v>52</v>
      </c>
      <c r="N103" s="6">
        <v>0</v>
      </c>
      <c r="O103" s="242"/>
      <c r="P103" s="242"/>
      <c r="Q103" s="232"/>
    </row>
    <row r="104" spans="1:17" ht="39.950000000000003" customHeight="1" x14ac:dyDescent="0.3">
      <c r="A104" s="181"/>
      <c r="B104" s="179"/>
      <c r="C104" s="180"/>
      <c r="D104" s="2" t="s">
        <v>56</v>
      </c>
      <c r="E104" s="6">
        <v>0</v>
      </c>
      <c r="F104" s="153"/>
      <c r="G104" s="42" t="s">
        <v>64</v>
      </c>
      <c r="H104" s="364"/>
      <c r="I104" s="237"/>
      <c r="J104" s="237"/>
      <c r="K104" s="183"/>
      <c r="L104" s="183"/>
      <c r="M104" s="2" t="s">
        <v>56</v>
      </c>
      <c r="N104" s="6">
        <v>0</v>
      </c>
      <c r="O104" s="242"/>
      <c r="P104" s="242"/>
      <c r="Q104" s="232"/>
    </row>
    <row r="105" spans="1:17" ht="39.950000000000003" customHeight="1" thickBot="1" x14ac:dyDescent="0.35">
      <c r="A105" s="181"/>
      <c r="B105" s="179"/>
      <c r="C105" s="180"/>
      <c r="D105" s="4" t="s">
        <v>57</v>
      </c>
      <c r="E105" s="7">
        <v>0</v>
      </c>
      <c r="F105" s="153"/>
      <c r="G105" s="42" t="s">
        <v>65</v>
      </c>
      <c r="H105" s="364"/>
      <c r="I105" s="237"/>
      <c r="J105" s="237"/>
      <c r="K105" s="183"/>
      <c r="L105" s="183"/>
      <c r="M105" s="8" t="s">
        <v>57</v>
      </c>
      <c r="N105" s="9">
        <v>0</v>
      </c>
      <c r="O105" s="242"/>
      <c r="P105" s="242"/>
      <c r="Q105" s="232"/>
    </row>
    <row r="106" spans="1:17" ht="39.950000000000003" customHeight="1" x14ac:dyDescent="0.3">
      <c r="A106" s="181"/>
      <c r="B106" s="179"/>
      <c r="C106" s="180"/>
      <c r="D106" s="90"/>
      <c r="E106" s="90"/>
      <c r="F106" s="153"/>
      <c r="G106" s="42" t="s">
        <v>66</v>
      </c>
      <c r="H106" s="364"/>
      <c r="I106" s="237"/>
      <c r="J106" s="237"/>
      <c r="K106" s="183"/>
      <c r="L106" s="183"/>
      <c r="M106" s="38"/>
      <c r="N106" s="39"/>
      <c r="O106" s="242"/>
      <c r="P106" s="242"/>
      <c r="Q106" s="232"/>
    </row>
    <row r="107" spans="1:17" ht="39.950000000000003" customHeight="1" thickBot="1" x14ac:dyDescent="0.35">
      <c r="A107" s="181"/>
      <c r="B107" s="179"/>
      <c r="C107" s="180"/>
      <c r="D107" s="90"/>
      <c r="E107" s="90"/>
      <c r="F107" s="154"/>
      <c r="G107" s="43" t="s">
        <v>67</v>
      </c>
      <c r="H107" s="365"/>
      <c r="I107" s="203"/>
      <c r="J107" s="203"/>
      <c r="K107" s="184"/>
      <c r="L107" s="184"/>
      <c r="M107" s="40"/>
      <c r="N107" s="41"/>
      <c r="O107" s="241"/>
      <c r="P107" s="241"/>
      <c r="Q107" s="233"/>
    </row>
    <row r="108" spans="1:17" ht="54.95" customHeight="1" thickBot="1" x14ac:dyDescent="0.35">
      <c r="A108" s="166" t="s">
        <v>120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358"/>
      <c r="N108" s="358"/>
      <c r="O108" s="167"/>
    </row>
    <row r="109" spans="1:17" ht="48.75" customHeight="1" x14ac:dyDescent="0.3">
      <c r="A109" s="178" t="s">
        <v>143</v>
      </c>
      <c r="B109" s="179"/>
      <c r="C109" s="180"/>
      <c r="D109" s="3" t="s">
        <v>53</v>
      </c>
      <c r="E109" s="5">
        <v>0</v>
      </c>
      <c r="F109" s="152">
        <f>E109+E110+E111+E112</f>
        <v>0</v>
      </c>
      <c r="G109" s="170" t="s">
        <v>68</v>
      </c>
      <c r="H109" s="170"/>
      <c r="I109" s="170"/>
      <c r="J109" s="170"/>
      <c r="K109" s="182">
        <v>0</v>
      </c>
      <c r="L109" s="182">
        <v>0</v>
      </c>
      <c r="M109" s="3" t="s">
        <v>53</v>
      </c>
      <c r="N109" s="5">
        <v>0</v>
      </c>
      <c r="O109" s="185">
        <f>N109+N110+N111+N112</f>
        <v>0</v>
      </c>
      <c r="P109" s="152">
        <v>0</v>
      </c>
      <c r="Q109" s="152">
        <v>0</v>
      </c>
    </row>
    <row r="110" spans="1:17" ht="39.950000000000003" customHeight="1" x14ac:dyDescent="0.3">
      <c r="A110" s="181"/>
      <c r="B110" s="179"/>
      <c r="C110" s="180"/>
      <c r="D110" s="2" t="s">
        <v>52</v>
      </c>
      <c r="E110" s="6">
        <v>0</v>
      </c>
      <c r="F110" s="153"/>
      <c r="G110" s="237"/>
      <c r="H110" s="237"/>
      <c r="I110" s="237"/>
      <c r="J110" s="237"/>
      <c r="K110" s="183"/>
      <c r="L110" s="183"/>
      <c r="M110" s="2" t="s">
        <v>52</v>
      </c>
      <c r="N110" s="6">
        <v>0</v>
      </c>
      <c r="O110" s="186"/>
      <c r="P110" s="153"/>
      <c r="Q110" s="153"/>
    </row>
    <row r="111" spans="1:17" ht="54" customHeight="1" x14ac:dyDescent="0.3">
      <c r="A111" s="181"/>
      <c r="B111" s="179"/>
      <c r="C111" s="180"/>
      <c r="D111" s="2" t="s">
        <v>56</v>
      </c>
      <c r="E111" s="6">
        <v>0</v>
      </c>
      <c r="F111" s="153"/>
      <c r="G111" s="345" t="s">
        <v>69</v>
      </c>
      <c r="H111" s="345"/>
      <c r="I111" s="345"/>
      <c r="J111" s="345"/>
      <c r="K111" s="183"/>
      <c r="L111" s="183"/>
      <c r="M111" s="2" t="s">
        <v>56</v>
      </c>
      <c r="N111" s="6">
        <v>0</v>
      </c>
      <c r="O111" s="186"/>
      <c r="P111" s="153"/>
      <c r="Q111" s="153"/>
    </row>
    <row r="112" spans="1:17" ht="39.950000000000003" customHeight="1" thickBot="1" x14ac:dyDescent="0.35">
      <c r="A112" s="181"/>
      <c r="B112" s="179"/>
      <c r="C112" s="180"/>
      <c r="D112" s="4" t="s">
        <v>57</v>
      </c>
      <c r="E112" s="7">
        <v>0</v>
      </c>
      <c r="F112" s="154"/>
      <c r="G112" s="203"/>
      <c r="H112" s="203"/>
      <c r="I112" s="203"/>
      <c r="J112" s="203"/>
      <c r="K112" s="184"/>
      <c r="L112" s="184"/>
      <c r="M112" s="8" t="s">
        <v>57</v>
      </c>
      <c r="N112" s="9">
        <v>0</v>
      </c>
      <c r="O112" s="187"/>
      <c r="P112" s="154"/>
      <c r="Q112" s="154"/>
    </row>
    <row r="113" spans="1:17" ht="54.95" customHeight="1" thickBot="1" x14ac:dyDescent="0.35">
      <c r="A113" s="166" t="s">
        <v>120</v>
      </c>
      <c r="B113" s="167"/>
      <c r="C113" s="167"/>
      <c r="D113" s="167"/>
      <c r="E113" s="167"/>
      <c r="F113" s="167"/>
      <c r="G113" s="168"/>
      <c r="H113" s="168"/>
      <c r="I113" s="168"/>
      <c r="J113" s="168"/>
      <c r="K113" s="168"/>
      <c r="L113" s="167"/>
      <c r="M113" s="167"/>
      <c r="N113" s="167"/>
      <c r="O113" s="167"/>
    </row>
    <row r="114" spans="1:17" customFormat="1" ht="27" customHeight="1" x14ac:dyDescent="0.2">
      <c r="A114" s="178" t="s">
        <v>198</v>
      </c>
      <c r="B114" s="179"/>
      <c r="C114" s="180"/>
      <c r="D114" s="3" t="s">
        <v>53</v>
      </c>
      <c r="E114" s="5">
        <v>0</v>
      </c>
      <c r="F114" s="152">
        <f>E114+E115+E116+E117</f>
        <v>0</v>
      </c>
      <c r="G114" s="169" t="s">
        <v>199</v>
      </c>
      <c r="H114" s="170"/>
      <c r="I114" s="170"/>
      <c r="J114" s="171"/>
      <c r="K114" s="182">
        <v>0</v>
      </c>
      <c r="L114" s="182">
        <v>0</v>
      </c>
      <c r="M114" s="155"/>
      <c r="N114" s="156"/>
      <c r="O114" s="185">
        <v>0</v>
      </c>
      <c r="P114" s="152">
        <v>0</v>
      </c>
      <c r="Q114" s="152">
        <v>0</v>
      </c>
    </row>
    <row r="115" spans="1:17" customFormat="1" ht="27" customHeight="1" x14ac:dyDescent="0.2">
      <c r="A115" s="181"/>
      <c r="B115" s="179"/>
      <c r="C115" s="180"/>
      <c r="D115" s="2" t="s">
        <v>52</v>
      </c>
      <c r="E115" s="6">
        <v>0</v>
      </c>
      <c r="F115" s="153"/>
      <c r="G115" s="172"/>
      <c r="H115" s="173"/>
      <c r="I115" s="173"/>
      <c r="J115" s="174"/>
      <c r="K115" s="183"/>
      <c r="L115" s="183"/>
      <c r="M115" s="157"/>
      <c r="N115" s="158"/>
      <c r="O115" s="186"/>
      <c r="P115" s="153"/>
      <c r="Q115" s="153"/>
    </row>
    <row r="116" spans="1:17" customFormat="1" ht="27" customHeight="1" x14ac:dyDescent="0.2">
      <c r="A116" s="181"/>
      <c r="B116" s="179"/>
      <c r="C116" s="180"/>
      <c r="D116" s="2" t="s">
        <v>56</v>
      </c>
      <c r="E116" s="6">
        <v>0</v>
      </c>
      <c r="F116" s="153"/>
      <c r="G116" s="172"/>
      <c r="H116" s="173"/>
      <c r="I116" s="173"/>
      <c r="J116" s="174"/>
      <c r="K116" s="183"/>
      <c r="L116" s="183"/>
      <c r="M116" s="157"/>
      <c r="N116" s="158"/>
      <c r="O116" s="186"/>
      <c r="P116" s="153"/>
      <c r="Q116" s="153"/>
    </row>
    <row r="117" spans="1:17" customFormat="1" ht="58.5" customHeight="1" thickBot="1" x14ac:dyDescent="0.25">
      <c r="A117" s="181"/>
      <c r="B117" s="179"/>
      <c r="C117" s="180"/>
      <c r="D117" s="4" t="s">
        <v>57</v>
      </c>
      <c r="E117" s="7">
        <v>0</v>
      </c>
      <c r="F117" s="154"/>
      <c r="G117" s="175"/>
      <c r="H117" s="176"/>
      <c r="I117" s="176"/>
      <c r="J117" s="177"/>
      <c r="K117" s="184"/>
      <c r="L117" s="184"/>
      <c r="M117" s="159"/>
      <c r="N117" s="160"/>
      <c r="O117" s="187"/>
      <c r="P117" s="154"/>
      <c r="Q117" s="154"/>
    </row>
    <row r="118" spans="1:17" ht="54.95" customHeight="1" thickBot="1" x14ac:dyDescent="0.35">
      <c r="A118" s="166" t="s">
        <v>120</v>
      </c>
      <c r="B118" s="167"/>
      <c r="C118" s="167"/>
      <c r="D118" s="167"/>
      <c r="E118" s="167"/>
      <c r="F118" s="167"/>
      <c r="G118" s="168"/>
      <c r="H118" s="168"/>
      <c r="I118" s="168"/>
      <c r="J118" s="168"/>
      <c r="K118" s="168"/>
      <c r="L118" s="167"/>
      <c r="M118" s="167"/>
      <c r="N118" s="167"/>
      <c r="O118" s="167"/>
    </row>
    <row r="119" spans="1:17" ht="36.75" customHeight="1" x14ac:dyDescent="0.3">
      <c r="A119" s="178" t="s">
        <v>9</v>
      </c>
      <c r="B119" s="179"/>
      <c r="C119" s="180"/>
      <c r="D119" s="3" t="s">
        <v>53</v>
      </c>
      <c r="E119" s="5">
        <v>0</v>
      </c>
      <c r="F119" s="185">
        <f>E119+E120+E121+E122</f>
        <v>0</v>
      </c>
      <c r="G119" s="243" t="s">
        <v>32</v>
      </c>
      <c r="H119" s="244"/>
      <c r="I119" s="244"/>
      <c r="J119" s="221"/>
      <c r="K119" s="200">
        <v>0</v>
      </c>
      <c r="L119" s="197">
        <v>0</v>
      </c>
      <c r="M119" s="3" t="s">
        <v>53</v>
      </c>
      <c r="N119" s="5">
        <v>0</v>
      </c>
      <c r="O119" s="185">
        <f>N119+N120+N121+N122</f>
        <v>0</v>
      </c>
      <c r="P119" s="152">
        <v>0</v>
      </c>
      <c r="Q119" s="152">
        <v>0</v>
      </c>
    </row>
    <row r="120" spans="1:17" ht="36.75" customHeight="1" x14ac:dyDescent="0.3">
      <c r="A120" s="178"/>
      <c r="B120" s="179"/>
      <c r="C120" s="180"/>
      <c r="D120" s="2" t="s">
        <v>52</v>
      </c>
      <c r="E120" s="6">
        <v>0</v>
      </c>
      <c r="F120" s="186"/>
      <c r="G120" s="57"/>
      <c r="H120" s="35"/>
      <c r="I120" s="35"/>
      <c r="J120" s="222"/>
      <c r="K120" s="214"/>
      <c r="L120" s="230"/>
      <c r="M120" s="2" t="s">
        <v>52</v>
      </c>
      <c r="N120" s="6">
        <v>0</v>
      </c>
      <c r="O120" s="186"/>
      <c r="P120" s="153"/>
      <c r="Q120" s="153"/>
    </row>
    <row r="121" spans="1:17" ht="36.75" customHeight="1" x14ac:dyDescent="0.3">
      <c r="A121" s="181"/>
      <c r="B121" s="179"/>
      <c r="C121" s="180"/>
      <c r="D121" s="2" t="s">
        <v>56</v>
      </c>
      <c r="E121" s="6">
        <v>0</v>
      </c>
      <c r="F121" s="186"/>
      <c r="G121" s="61" t="s">
        <v>33</v>
      </c>
      <c r="H121" s="44"/>
      <c r="I121" s="44"/>
      <c r="J121" s="62"/>
      <c r="K121" s="214"/>
      <c r="L121" s="230"/>
      <c r="M121" s="2" t="s">
        <v>56</v>
      </c>
      <c r="N121" s="6">
        <v>0</v>
      </c>
      <c r="O121" s="186"/>
      <c r="P121" s="153"/>
      <c r="Q121" s="153"/>
    </row>
    <row r="122" spans="1:17" ht="36.75" customHeight="1" thickBot="1" x14ac:dyDescent="0.35">
      <c r="A122" s="181"/>
      <c r="B122" s="179"/>
      <c r="C122" s="180"/>
      <c r="D122" s="4" t="s">
        <v>57</v>
      </c>
      <c r="E122" s="7">
        <v>0</v>
      </c>
      <c r="F122" s="187"/>
      <c r="G122" s="202"/>
      <c r="H122" s="203"/>
      <c r="I122" s="203"/>
      <c r="J122" s="248"/>
      <c r="K122" s="201"/>
      <c r="L122" s="198"/>
      <c r="M122" s="8" t="s">
        <v>57</v>
      </c>
      <c r="N122" s="9">
        <v>0</v>
      </c>
      <c r="O122" s="187"/>
      <c r="P122" s="154"/>
      <c r="Q122" s="154"/>
    </row>
    <row r="123" spans="1:17" ht="54.95" customHeight="1" thickBot="1" x14ac:dyDescent="0.35">
      <c r="A123" s="166" t="s">
        <v>120</v>
      </c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</row>
    <row r="124" spans="1:17" ht="37.5" customHeight="1" x14ac:dyDescent="0.3">
      <c r="A124" s="178" t="s">
        <v>15</v>
      </c>
      <c r="B124" s="179"/>
      <c r="C124" s="180"/>
      <c r="D124" s="3" t="s">
        <v>53</v>
      </c>
      <c r="E124" s="5">
        <v>0</v>
      </c>
      <c r="F124" s="185">
        <f>E124+E125+E126+E127</f>
        <v>0</v>
      </c>
      <c r="G124" s="243" t="s">
        <v>32</v>
      </c>
      <c r="H124" s="244"/>
      <c r="I124" s="245"/>
      <c r="J124" s="221"/>
      <c r="K124" s="200">
        <v>0</v>
      </c>
      <c r="L124" s="247">
        <v>0</v>
      </c>
      <c r="M124" s="3" t="s">
        <v>53</v>
      </c>
      <c r="N124" s="5">
        <v>0</v>
      </c>
      <c r="O124" s="185">
        <f>N124+N125+N126+N127</f>
        <v>0</v>
      </c>
      <c r="P124" s="152">
        <v>0</v>
      </c>
      <c r="Q124" s="152">
        <v>0</v>
      </c>
    </row>
    <row r="125" spans="1:17" ht="37.5" customHeight="1" x14ac:dyDescent="0.3">
      <c r="A125" s="178"/>
      <c r="B125" s="179"/>
      <c r="C125" s="180"/>
      <c r="D125" s="2" t="s">
        <v>52</v>
      </c>
      <c r="E125" s="6">
        <v>0</v>
      </c>
      <c r="F125" s="186"/>
      <c r="G125" s="57"/>
      <c r="H125" s="35"/>
      <c r="I125" s="45"/>
      <c r="J125" s="222"/>
      <c r="K125" s="214"/>
      <c r="L125" s="229"/>
      <c r="M125" s="2" t="s">
        <v>52</v>
      </c>
      <c r="N125" s="6">
        <v>0</v>
      </c>
      <c r="O125" s="186"/>
      <c r="P125" s="153"/>
      <c r="Q125" s="153"/>
    </row>
    <row r="126" spans="1:17" ht="37.5" customHeight="1" x14ac:dyDescent="0.3">
      <c r="A126" s="181"/>
      <c r="B126" s="179"/>
      <c r="C126" s="180"/>
      <c r="D126" s="2" t="s">
        <v>56</v>
      </c>
      <c r="E126" s="6">
        <v>0</v>
      </c>
      <c r="F126" s="186"/>
      <c r="G126" s="215" t="s">
        <v>34</v>
      </c>
      <c r="H126" s="216"/>
      <c r="I126" s="217"/>
      <c r="J126" s="362"/>
      <c r="K126" s="214"/>
      <c r="L126" s="229"/>
      <c r="M126" s="2" t="s">
        <v>56</v>
      </c>
      <c r="N126" s="6">
        <v>0</v>
      </c>
      <c r="O126" s="186"/>
      <c r="P126" s="153"/>
      <c r="Q126" s="153"/>
    </row>
    <row r="127" spans="1:17" ht="37.5" customHeight="1" thickBot="1" x14ac:dyDescent="0.35">
      <c r="A127" s="181"/>
      <c r="B127" s="179"/>
      <c r="C127" s="180"/>
      <c r="D127" s="4" t="s">
        <v>57</v>
      </c>
      <c r="E127" s="7">
        <v>0</v>
      </c>
      <c r="F127" s="187"/>
      <c r="G127" s="218"/>
      <c r="H127" s="219"/>
      <c r="I127" s="220"/>
      <c r="J127" s="363"/>
      <c r="K127" s="201"/>
      <c r="L127" s="231"/>
      <c r="M127" s="8" t="s">
        <v>57</v>
      </c>
      <c r="N127" s="9">
        <v>0</v>
      </c>
      <c r="O127" s="187"/>
      <c r="P127" s="154"/>
      <c r="Q127" s="154"/>
    </row>
    <row r="128" spans="1:17" ht="54.95" customHeight="1" thickBot="1" x14ac:dyDescent="0.35">
      <c r="A128" s="166" t="s">
        <v>120</v>
      </c>
      <c r="B128" s="167"/>
      <c r="C128" s="167"/>
      <c r="D128" s="167"/>
      <c r="E128" s="167"/>
      <c r="F128" s="167"/>
      <c r="G128" s="168"/>
      <c r="H128" s="168"/>
      <c r="I128" s="168"/>
      <c r="J128" s="168"/>
      <c r="K128" s="168"/>
      <c r="L128" s="167"/>
      <c r="M128" s="167"/>
      <c r="N128" s="167"/>
      <c r="O128" s="167"/>
    </row>
    <row r="129" spans="1:17" ht="33" customHeight="1" x14ac:dyDescent="0.3">
      <c r="A129" s="178" t="s">
        <v>6</v>
      </c>
      <c r="B129" s="179"/>
      <c r="C129" s="180"/>
      <c r="D129" s="3" t="s">
        <v>53</v>
      </c>
      <c r="E129" s="5">
        <v>0</v>
      </c>
      <c r="F129" s="354">
        <f>E129+E130+E131+E132</f>
        <v>0</v>
      </c>
      <c r="G129" s="335" t="s">
        <v>32</v>
      </c>
      <c r="H129" s="336"/>
      <c r="I129" s="336"/>
      <c r="J129" s="221"/>
      <c r="K129" s="200">
        <v>0</v>
      </c>
      <c r="L129" s="247">
        <v>0</v>
      </c>
      <c r="M129" s="3" t="s">
        <v>53</v>
      </c>
      <c r="N129" s="5">
        <v>0</v>
      </c>
      <c r="O129" s="185">
        <f>N129+N130+N131+N132</f>
        <v>0</v>
      </c>
      <c r="P129" s="152">
        <v>0</v>
      </c>
      <c r="Q129" s="261">
        <v>0</v>
      </c>
    </row>
    <row r="130" spans="1:17" ht="33" customHeight="1" x14ac:dyDescent="0.3">
      <c r="A130" s="178"/>
      <c r="B130" s="179"/>
      <c r="C130" s="180"/>
      <c r="D130" s="2" t="s">
        <v>52</v>
      </c>
      <c r="E130" s="6">
        <v>0</v>
      </c>
      <c r="F130" s="355"/>
      <c r="G130" s="54"/>
      <c r="H130" s="46"/>
      <c r="I130" s="46"/>
      <c r="J130" s="222"/>
      <c r="K130" s="214"/>
      <c r="L130" s="229"/>
      <c r="M130" s="2" t="s">
        <v>52</v>
      </c>
      <c r="N130" s="6">
        <v>0</v>
      </c>
      <c r="O130" s="186"/>
      <c r="P130" s="153"/>
      <c r="Q130" s="262"/>
    </row>
    <row r="131" spans="1:17" ht="33" customHeight="1" x14ac:dyDescent="0.3">
      <c r="A131" s="181"/>
      <c r="B131" s="179"/>
      <c r="C131" s="180"/>
      <c r="D131" s="2" t="s">
        <v>56</v>
      </c>
      <c r="E131" s="6">
        <v>0</v>
      </c>
      <c r="F131" s="356"/>
      <c r="G131" s="55" t="s">
        <v>33</v>
      </c>
      <c r="H131" s="47"/>
      <c r="I131" s="47"/>
      <c r="J131" s="56"/>
      <c r="K131" s="214"/>
      <c r="L131" s="229"/>
      <c r="M131" s="2" t="s">
        <v>56</v>
      </c>
      <c r="N131" s="6">
        <v>0</v>
      </c>
      <c r="O131" s="186"/>
      <c r="P131" s="153"/>
      <c r="Q131" s="359"/>
    </row>
    <row r="132" spans="1:17" ht="33" customHeight="1" thickBot="1" x14ac:dyDescent="0.35">
      <c r="A132" s="181"/>
      <c r="B132" s="179"/>
      <c r="C132" s="180"/>
      <c r="D132" s="4" t="s">
        <v>57</v>
      </c>
      <c r="E132" s="7">
        <v>0</v>
      </c>
      <c r="F132" s="357"/>
      <c r="G132" s="202"/>
      <c r="H132" s="203"/>
      <c r="I132" s="203"/>
      <c r="J132" s="248"/>
      <c r="K132" s="201"/>
      <c r="L132" s="231"/>
      <c r="M132" s="8" t="s">
        <v>57</v>
      </c>
      <c r="N132" s="9">
        <v>0</v>
      </c>
      <c r="O132" s="187"/>
      <c r="P132" s="154"/>
      <c r="Q132" s="360"/>
    </row>
    <row r="133" spans="1:17" ht="54.95" customHeight="1" thickBot="1" x14ac:dyDescent="0.35">
      <c r="A133" s="166" t="s">
        <v>120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</row>
    <row r="134" spans="1:17" ht="34.5" customHeight="1" x14ac:dyDescent="0.3">
      <c r="A134" s="178" t="s">
        <v>20</v>
      </c>
      <c r="B134" s="179"/>
      <c r="C134" s="180"/>
      <c r="D134" s="3" t="s">
        <v>53</v>
      </c>
      <c r="E134" s="5">
        <v>0</v>
      </c>
      <c r="F134" s="354">
        <f>E134+E135+E136+E137</f>
        <v>0</v>
      </c>
      <c r="G134" s="243" t="s">
        <v>35</v>
      </c>
      <c r="H134" s="244"/>
      <c r="I134" s="245"/>
      <c r="J134" s="246"/>
      <c r="K134" s="200">
        <v>0</v>
      </c>
      <c r="L134" s="200">
        <v>0</v>
      </c>
      <c r="M134" s="3" t="s">
        <v>53</v>
      </c>
      <c r="N134" s="5">
        <v>0</v>
      </c>
      <c r="O134" s="185">
        <f>N134+N135+N136+N137</f>
        <v>0</v>
      </c>
      <c r="P134" s="261">
        <v>0</v>
      </c>
      <c r="Q134" s="261">
        <v>0</v>
      </c>
    </row>
    <row r="135" spans="1:17" ht="34.5" customHeight="1" x14ac:dyDescent="0.3">
      <c r="A135" s="181"/>
      <c r="B135" s="179"/>
      <c r="C135" s="180"/>
      <c r="D135" s="2" t="s">
        <v>52</v>
      </c>
      <c r="E135" s="6">
        <v>0</v>
      </c>
      <c r="F135" s="356"/>
      <c r="G135" s="215"/>
      <c r="H135" s="216"/>
      <c r="I135" s="217"/>
      <c r="J135" s="213"/>
      <c r="K135" s="214"/>
      <c r="L135" s="214"/>
      <c r="M135" s="2" t="s">
        <v>52</v>
      </c>
      <c r="N135" s="6">
        <v>0</v>
      </c>
      <c r="O135" s="186"/>
      <c r="P135" s="359"/>
      <c r="Q135" s="359"/>
    </row>
    <row r="136" spans="1:17" ht="34.5" customHeight="1" x14ac:dyDescent="0.3">
      <c r="A136" s="181"/>
      <c r="B136" s="179"/>
      <c r="C136" s="180"/>
      <c r="D136" s="2" t="s">
        <v>56</v>
      </c>
      <c r="E136" s="6">
        <v>0</v>
      </c>
      <c r="F136" s="356"/>
      <c r="G136" s="215" t="s">
        <v>36</v>
      </c>
      <c r="H136" s="216"/>
      <c r="I136" s="217"/>
      <c r="J136" s="238"/>
      <c r="K136" s="214"/>
      <c r="L136" s="214"/>
      <c r="M136" s="2" t="s">
        <v>56</v>
      </c>
      <c r="N136" s="6">
        <v>0</v>
      </c>
      <c r="O136" s="186"/>
      <c r="P136" s="359"/>
      <c r="Q136" s="359"/>
    </row>
    <row r="137" spans="1:17" ht="34.5" customHeight="1" thickBot="1" x14ac:dyDescent="0.35">
      <c r="A137" s="181"/>
      <c r="B137" s="179"/>
      <c r="C137" s="180"/>
      <c r="D137" s="4" t="s">
        <v>57</v>
      </c>
      <c r="E137" s="7">
        <v>0</v>
      </c>
      <c r="F137" s="357"/>
      <c r="G137" s="218"/>
      <c r="H137" s="219"/>
      <c r="I137" s="220"/>
      <c r="J137" s="361"/>
      <c r="K137" s="201"/>
      <c r="L137" s="201"/>
      <c r="M137" s="8" t="s">
        <v>57</v>
      </c>
      <c r="N137" s="9">
        <v>0</v>
      </c>
      <c r="O137" s="187"/>
      <c r="P137" s="360"/>
      <c r="Q137" s="360"/>
    </row>
    <row r="138" spans="1:17" ht="54.95" customHeight="1" thickBot="1" x14ac:dyDescent="0.35">
      <c r="A138" s="166" t="s">
        <v>120</v>
      </c>
      <c r="B138" s="167"/>
      <c r="C138" s="167"/>
      <c r="D138" s="167"/>
      <c r="E138" s="167"/>
      <c r="F138" s="167"/>
      <c r="G138" s="168"/>
      <c r="H138" s="168"/>
      <c r="I138" s="168"/>
      <c r="J138" s="168"/>
      <c r="K138" s="168"/>
      <c r="L138" s="167"/>
      <c r="M138" s="167"/>
      <c r="N138" s="167"/>
      <c r="O138" s="167"/>
    </row>
    <row r="139" spans="1:17" ht="32.25" customHeight="1" x14ac:dyDescent="0.3">
      <c r="A139" s="178" t="s">
        <v>17</v>
      </c>
      <c r="B139" s="179"/>
      <c r="C139" s="180"/>
      <c r="D139" s="3" t="s">
        <v>53</v>
      </c>
      <c r="E139" s="5">
        <v>0</v>
      </c>
      <c r="F139" s="354">
        <f>E139+E140+E141+E142</f>
        <v>0</v>
      </c>
      <c r="G139" s="335" t="s">
        <v>32</v>
      </c>
      <c r="H139" s="336"/>
      <c r="I139" s="336"/>
      <c r="J139" s="221"/>
      <c r="K139" s="200">
        <v>0</v>
      </c>
      <c r="L139" s="247">
        <v>0</v>
      </c>
      <c r="M139" s="3" t="s">
        <v>53</v>
      </c>
      <c r="N139" s="5">
        <v>0</v>
      </c>
      <c r="O139" s="185">
        <f>N139+N140+N141+N142</f>
        <v>0</v>
      </c>
      <c r="P139" s="152">
        <v>0</v>
      </c>
      <c r="Q139" s="261">
        <v>0</v>
      </c>
    </row>
    <row r="140" spans="1:17" ht="32.25" customHeight="1" x14ac:dyDescent="0.3">
      <c r="A140" s="178"/>
      <c r="B140" s="179"/>
      <c r="C140" s="180"/>
      <c r="D140" s="2" t="s">
        <v>52</v>
      </c>
      <c r="E140" s="6">
        <v>0</v>
      </c>
      <c r="F140" s="355"/>
      <c r="G140" s="54"/>
      <c r="H140" s="46"/>
      <c r="I140" s="46"/>
      <c r="J140" s="222"/>
      <c r="K140" s="214"/>
      <c r="L140" s="229"/>
      <c r="M140" s="2" t="s">
        <v>52</v>
      </c>
      <c r="N140" s="6">
        <v>0</v>
      </c>
      <c r="O140" s="186"/>
      <c r="P140" s="153"/>
      <c r="Q140" s="262"/>
    </row>
    <row r="141" spans="1:17" ht="32.25" customHeight="1" x14ac:dyDescent="0.3">
      <c r="A141" s="181"/>
      <c r="B141" s="179"/>
      <c r="C141" s="180"/>
      <c r="D141" s="2" t="s">
        <v>56</v>
      </c>
      <c r="E141" s="6">
        <v>0</v>
      </c>
      <c r="F141" s="356"/>
      <c r="G141" s="55" t="s">
        <v>33</v>
      </c>
      <c r="H141" s="47"/>
      <c r="I141" s="47"/>
      <c r="J141" s="56"/>
      <c r="K141" s="214"/>
      <c r="L141" s="229"/>
      <c r="M141" s="2" t="s">
        <v>56</v>
      </c>
      <c r="N141" s="6">
        <v>0</v>
      </c>
      <c r="O141" s="186"/>
      <c r="P141" s="153"/>
      <c r="Q141" s="359"/>
    </row>
    <row r="142" spans="1:17" ht="32.25" customHeight="1" thickBot="1" x14ac:dyDescent="0.35">
      <c r="A142" s="181"/>
      <c r="B142" s="179"/>
      <c r="C142" s="180"/>
      <c r="D142" s="4" t="s">
        <v>57</v>
      </c>
      <c r="E142" s="7">
        <v>0</v>
      </c>
      <c r="F142" s="357"/>
      <c r="G142" s="202"/>
      <c r="H142" s="203"/>
      <c r="I142" s="203"/>
      <c r="J142" s="248"/>
      <c r="K142" s="201"/>
      <c r="L142" s="231"/>
      <c r="M142" s="8" t="s">
        <v>57</v>
      </c>
      <c r="N142" s="9">
        <v>0</v>
      </c>
      <c r="O142" s="187"/>
      <c r="P142" s="154"/>
      <c r="Q142" s="360"/>
    </row>
    <row r="143" spans="1:17" ht="54.95" customHeight="1" thickBot="1" x14ac:dyDescent="0.35">
      <c r="A143" s="166" t="s">
        <v>120</v>
      </c>
      <c r="B143" s="167"/>
      <c r="C143" s="167"/>
      <c r="D143" s="167"/>
      <c r="E143" s="167"/>
      <c r="F143" s="167"/>
      <c r="G143" s="358"/>
      <c r="H143" s="358"/>
      <c r="I143" s="358"/>
      <c r="J143" s="358"/>
      <c r="K143" s="358"/>
      <c r="L143" s="167"/>
      <c r="M143" s="167"/>
      <c r="N143" s="167"/>
      <c r="O143" s="167"/>
    </row>
    <row r="144" spans="1:17" ht="30" customHeight="1" x14ac:dyDescent="0.3">
      <c r="A144" s="178" t="s">
        <v>18</v>
      </c>
      <c r="B144" s="179"/>
      <c r="C144" s="180"/>
      <c r="D144" s="3" t="s">
        <v>53</v>
      </c>
      <c r="E144" s="5">
        <v>0</v>
      </c>
      <c r="F144" s="261">
        <f>E144+E145+E146+E147</f>
        <v>0</v>
      </c>
      <c r="G144" s="244" t="s">
        <v>32</v>
      </c>
      <c r="H144" s="244"/>
      <c r="I144" s="245"/>
      <c r="J144" s="83"/>
      <c r="K144" s="182">
        <v>0</v>
      </c>
      <c r="L144" s="182">
        <v>0</v>
      </c>
      <c r="M144" s="3" t="s">
        <v>53</v>
      </c>
      <c r="N144" s="5">
        <v>0</v>
      </c>
      <c r="O144" s="185">
        <f>N144+N145+N146+N147</f>
        <v>0</v>
      </c>
      <c r="P144" s="152">
        <v>0</v>
      </c>
      <c r="Q144" s="261">
        <v>0</v>
      </c>
    </row>
    <row r="145" spans="1:17" ht="30" customHeight="1" x14ac:dyDescent="0.3">
      <c r="A145" s="178"/>
      <c r="B145" s="179"/>
      <c r="C145" s="180"/>
      <c r="D145" s="2" t="s">
        <v>52</v>
      </c>
      <c r="E145" s="6">
        <v>0</v>
      </c>
      <c r="F145" s="262"/>
      <c r="G145" s="35"/>
      <c r="H145" s="35"/>
      <c r="I145" s="45"/>
      <c r="J145" s="84"/>
      <c r="K145" s="183"/>
      <c r="L145" s="183"/>
      <c r="M145" s="2" t="s">
        <v>52</v>
      </c>
      <c r="N145" s="6">
        <v>0</v>
      </c>
      <c r="O145" s="186"/>
      <c r="P145" s="153"/>
      <c r="Q145" s="262"/>
    </row>
    <row r="146" spans="1:17" ht="30" customHeight="1" x14ac:dyDescent="0.3">
      <c r="A146" s="181"/>
      <c r="B146" s="179"/>
      <c r="C146" s="180"/>
      <c r="D146" s="2" t="s">
        <v>56</v>
      </c>
      <c r="E146" s="6">
        <v>0</v>
      </c>
      <c r="F146" s="359"/>
      <c r="G146" s="216" t="s">
        <v>34</v>
      </c>
      <c r="H146" s="216"/>
      <c r="I146" s="217"/>
      <c r="J146" s="249"/>
      <c r="K146" s="183"/>
      <c r="L146" s="183"/>
      <c r="M146" s="2" t="s">
        <v>56</v>
      </c>
      <c r="N146" s="6">
        <v>0</v>
      </c>
      <c r="O146" s="186"/>
      <c r="P146" s="153"/>
      <c r="Q146" s="359"/>
    </row>
    <row r="147" spans="1:17" ht="30" customHeight="1" thickBot="1" x14ac:dyDescent="0.35">
      <c r="A147" s="181"/>
      <c r="B147" s="179"/>
      <c r="C147" s="180"/>
      <c r="D147" s="4" t="s">
        <v>57</v>
      </c>
      <c r="E147" s="7">
        <v>0</v>
      </c>
      <c r="F147" s="360"/>
      <c r="G147" s="219"/>
      <c r="H147" s="219"/>
      <c r="I147" s="220"/>
      <c r="J147" s="250"/>
      <c r="K147" s="184"/>
      <c r="L147" s="184"/>
      <c r="M147" s="8" t="s">
        <v>57</v>
      </c>
      <c r="N147" s="9">
        <v>0</v>
      </c>
      <c r="O147" s="187"/>
      <c r="P147" s="154"/>
      <c r="Q147" s="360"/>
    </row>
    <row r="148" spans="1:17" ht="54.95" customHeight="1" thickBot="1" x14ac:dyDescent="0.35">
      <c r="A148" s="166" t="s">
        <v>120</v>
      </c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</row>
    <row r="149" spans="1:17" ht="29.25" customHeight="1" x14ac:dyDescent="0.3">
      <c r="A149" s="178" t="s">
        <v>176</v>
      </c>
      <c r="B149" s="179"/>
      <c r="C149" s="180"/>
      <c r="D149" s="3" t="s">
        <v>53</v>
      </c>
      <c r="E149" s="5">
        <v>0</v>
      </c>
      <c r="F149" s="152">
        <f>E149+E150+E151+E152</f>
        <v>0</v>
      </c>
      <c r="G149" s="244" t="s">
        <v>70</v>
      </c>
      <c r="H149" s="244"/>
      <c r="I149" s="245"/>
      <c r="J149" s="347"/>
      <c r="K149" s="182">
        <v>0</v>
      </c>
      <c r="L149" s="182">
        <v>0</v>
      </c>
      <c r="M149" s="3" t="s">
        <v>53</v>
      </c>
      <c r="N149" s="5">
        <v>0</v>
      </c>
      <c r="O149" s="185">
        <f>N152+N151+N150+N149</f>
        <v>0</v>
      </c>
      <c r="P149" s="152">
        <v>0</v>
      </c>
      <c r="Q149" s="152">
        <v>0</v>
      </c>
    </row>
    <row r="150" spans="1:17" ht="29.25" customHeight="1" x14ac:dyDescent="0.3">
      <c r="A150" s="181"/>
      <c r="B150" s="179"/>
      <c r="C150" s="180"/>
      <c r="D150" s="2" t="s">
        <v>52</v>
      </c>
      <c r="E150" s="6">
        <v>0</v>
      </c>
      <c r="F150" s="232"/>
      <c r="G150" s="216"/>
      <c r="H150" s="216"/>
      <c r="I150" s="217"/>
      <c r="J150" s="249"/>
      <c r="K150" s="183"/>
      <c r="L150" s="183"/>
      <c r="M150" s="2" t="s">
        <v>52</v>
      </c>
      <c r="N150" s="6">
        <v>0</v>
      </c>
      <c r="O150" s="186"/>
      <c r="P150" s="232"/>
      <c r="Q150" s="232"/>
    </row>
    <row r="151" spans="1:17" ht="29.25" customHeight="1" x14ac:dyDescent="0.3">
      <c r="A151" s="181"/>
      <c r="B151" s="179"/>
      <c r="C151" s="180"/>
      <c r="D151" s="2" t="s">
        <v>56</v>
      </c>
      <c r="E151" s="6">
        <v>0</v>
      </c>
      <c r="F151" s="232"/>
      <c r="G151" s="216" t="s">
        <v>87</v>
      </c>
      <c r="H151" s="216"/>
      <c r="I151" s="217"/>
      <c r="J151" s="249"/>
      <c r="K151" s="183"/>
      <c r="L151" s="183"/>
      <c r="M151" s="2" t="s">
        <v>56</v>
      </c>
      <c r="N151" s="6">
        <v>0</v>
      </c>
      <c r="O151" s="186"/>
      <c r="P151" s="232"/>
      <c r="Q151" s="232"/>
    </row>
    <row r="152" spans="1:17" ht="29.25" customHeight="1" thickBot="1" x14ac:dyDescent="0.35">
      <c r="A152" s="181"/>
      <c r="B152" s="179"/>
      <c r="C152" s="180"/>
      <c r="D152" s="4" t="s">
        <v>57</v>
      </c>
      <c r="E152" s="7">
        <v>0</v>
      </c>
      <c r="F152" s="232"/>
      <c r="G152" s="216"/>
      <c r="H152" s="216"/>
      <c r="I152" s="217"/>
      <c r="J152" s="249"/>
      <c r="K152" s="183"/>
      <c r="L152" s="183"/>
      <c r="M152" s="8" t="s">
        <v>57</v>
      </c>
      <c r="N152" s="9">
        <v>0</v>
      </c>
      <c r="O152" s="186"/>
      <c r="P152" s="232"/>
      <c r="Q152" s="232"/>
    </row>
    <row r="153" spans="1:17" ht="18.75" customHeight="1" x14ac:dyDescent="0.3">
      <c r="A153" s="181"/>
      <c r="B153" s="179"/>
      <c r="C153" s="180"/>
      <c r="D153" s="90"/>
      <c r="E153" s="90"/>
      <c r="F153" s="232"/>
      <c r="G153" s="216" t="s">
        <v>88</v>
      </c>
      <c r="H153" s="216"/>
      <c r="I153" s="217"/>
      <c r="J153" s="249"/>
      <c r="K153" s="348"/>
      <c r="L153" s="348"/>
      <c r="M153" s="48"/>
      <c r="N153" s="49"/>
      <c r="O153" s="350"/>
      <c r="P153" s="232"/>
      <c r="Q153" s="232"/>
    </row>
    <row r="154" spans="1:17" ht="18.75" customHeight="1" x14ac:dyDescent="0.3">
      <c r="A154" s="181"/>
      <c r="B154" s="179"/>
      <c r="C154" s="180"/>
      <c r="D154" s="90"/>
      <c r="E154" s="90"/>
      <c r="F154" s="232"/>
      <c r="G154" s="216"/>
      <c r="H154" s="216"/>
      <c r="I154" s="217"/>
      <c r="J154" s="249"/>
      <c r="K154" s="348"/>
      <c r="L154" s="348"/>
      <c r="M154" s="50"/>
      <c r="N154" s="51"/>
      <c r="O154" s="350"/>
      <c r="P154" s="232"/>
      <c r="Q154" s="232"/>
    </row>
    <row r="155" spans="1:17" ht="18.75" customHeight="1" x14ac:dyDescent="0.3">
      <c r="A155" s="181"/>
      <c r="B155" s="179"/>
      <c r="C155" s="180"/>
      <c r="D155" s="90"/>
      <c r="E155" s="90"/>
      <c r="F155" s="232"/>
      <c r="G155" s="216" t="s">
        <v>89</v>
      </c>
      <c r="H155" s="216"/>
      <c r="I155" s="217"/>
      <c r="J155" s="249"/>
      <c r="K155" s="348"/>
      <c r="L155" s="348"/>
      <c r="M155" s="50"/>
      <c r="N155" s="51"/>
      <c r="O155" s="350"/>
      <c r="P155" s="232"/>
      <c r="Q155" s="232"/>
    </row>
    <row r="156" spans="1:17" ht="18.75" customHeight="1" x14ac:dyDescent="0.3">
      <c r="A156" s="181"/>
      <c r="B156" s="179"/>
      <c r="C156" s="180"/>
      <c r="D156" s="90"/>
      <c r="E156" s="90"/>
      <c r="F156" s="232"/>
      <c r="G156" s="216"/>
      <c r="H156" s="216"/>
      <c r="I156" s="217"/>
      <c r="J156" s="249"/>
      <c r="K156" s="348"/>
      <c r="L156" s="348"/>
      <c r="M156" s="50"/>
      <c r="N156" s="51"/>
      <c r="O156" s="350"/>
      <c r="P156" s="232"/>
      <c r="Q156" s="232"/>
    </row>
    <row r="157" spans="1:17" ht="18.75" customHeight="1" x14ac:dyDescent="0.3">
      <c r="A157" s="181"/>
      <c r="B157" s="179"/>
      <c r="C157" s="180"/>
      <c r="D157" s="90"/>
      <c r="E157" s="90"/>
      <c r="F157" s="232"/>
      <c r="G157" s="216" t="s">
        <v>90</v>
      </c>
      <c r="H157" s="216"/>
      <c r="I157" s="217"/>
      <c r="J157" s="249"/>
      <c r="K157" s="348"/>
      <c r="L157" s="348"/>
      <c r="M157" s="50"/>
      <c r="N157" s="51"/>
      <c r="O157" s="350"/>
      <c r="P157" s="232"/>
      <c r="Q157" s="232"/>
    </row>
    <row r="158" spans="1:17" ht="18.75" customHeight="1" x14ac:dyDescent="0.3">
      <c r="A158" s="181"/>
      <c r="B158" s="179"/>
      <c r="C158" s="180"/>
      <c r="D158" s="90"/>
      <c r="E158" s="90"/>
      <c r="F158" s="232"/>
      <c r="G158" s="216"/>
      <c r="H158" s="216"/>
      <c r="I158" s="217"/>
      <c r="J158" s="249"/>
      <c r="K158" s="348"/>
      <c r="L158" s="348"/>
      <c r="M158" s="50"/>
      <c r="N158" s="51"/>
      <c r="O158" s="350"/>
      <c r="P158" s="232"/>
      <c r="Q158" s="232"/>
    </row>
    <row r="159" spans="1:17" ht="55.5" customHeight="1" x14ac:dyDescent="0.3">
      <c r="A159" s="181"/>
      <c r="B159" s="179"/>
      <c r="C159" s="180"/>
      <c r="D159" s="90"/>
      <c r="E159" s="90"/>
      <c r="F159" s="232"/>
      <c r="G159" s="240" t="s">
        <v>91</v>
      </c>
      <c r="H159" s="240"/>
      <c r="I159" s="240"/>
      <c r="J159" s="352"/>
      <c r="K159" s="348"/>
      <c r="L159" s="348"/>
      <c r="M159" s="50"/>
      <c r="N159" s="51"/>
      <c r="O159" s="350"/>
      <c r="P159" s="232"/>
      <c r="Q159" s="232"/>
    </row>
    <row r="160" spans="1:17" ht="39.950000000000003" customHeight="1" x14ac:dyDescent="0.3">
      <c r="A160" s="181"/>
      <c r="B160" s="179"/>
      <c r="C160" s="180"/>
      <c r="D160" s="90"/>
      <c r="E160" s="90"/>
      <c r="F160" s="232"/>
      <c r="G160" s="237"/>
      <c r="H160" s="237"/>
      <c r="I160" s="237"/>
      <c r="J160" s="237"/>
      <c r="K160" s="348"/>
      <c r="L160" s="348"/>
      <c r="M160" s="50"/>
      <c r="N160" s="51"/>
      <c r="O160" s="350"/>
      <c r="P160" s="232"/>
      <c r="Q160" s="232"/>
    </row>
    <row r="161" spans="1:17" ht="18.75" customHeight="1" x14ac:dyDescent="0.3">
      <c r="A161" s="181"/>
      <c r="B161" s="179"/>
      <c r="C161" s="180"/>
      <c r="D161" s="90"/>
      <c r="E161" s="90"/>
      <c r="F161" s="232"/>
      <c r="G161" s="37" t="s">
        <v>71</v>
      </c>
      <c r="H161" s="37"/>
      <c r="I161" s="37"/>
      <c r="J161" s="37"/>
      <c r="K161" s="348"/>
      <c r="L161" s="348"/>
      <c r="M161" s="50"/>
      <c r="N161" s="51"/>
      <c r="O161" s="350"/>
      <c r="P161" s="232"/>
      <c r="Q161" s="232"/>
    </row>
    <row r="162" spans="1:17" ht="39.950000000000003" customHeight="1" x14ac:dyDescent="0.3">
      <c r="A162" s="181"/>
      <c r="B162" s="179"/>
      <c r="C162" s="180"/>
      <c r="D162" s="90"/>
      <c r="E162" s="90"/>
      <c r="F162" s="232"/>
      <c r="G162" s="237"/>
      <c r="H162" s="237"/>
      <c r="I162" s="237"/>
      <c r="J162" s="237"/>
      <c r="K162" s="348"/>
      <c r="L162" s="348"/>
      <c r="M162" s="50"/>
      <c r="N162" s="51"/>
      <c r="O162" s="350"/>
      <c r="P162" s="232"/>
      <c r="Q162" s="232"/>
    </row>
    <row r="163" spans="1:17" ht="39" customHeight="1" x14ac:dyDescent="0.3">
      <c r="A163" s="181"/>
      <c r="B163" s="179"/>
      <c r="C163" s="180"/>
      <c r="D163" s="90"/>
      <c r="E163" s="90"/>
      <c r="F163" s="232"/>
      <c r="G163" s="352" t="s">
        <v>72</v>
      </c>
      <c r="H163" s="352"/>
      <c r="I163" s="352"/>
      <c r="J163" s="352"/>
      <c r="K163" s="348"/>
      <c r="L163" s="348"/>
      <c r="M163" s="50"/>
      <c r="N163" s="51"/>
      <c r="O163" s="350"/>
      <c r="P163" s="232"/>
      <c r="Q163" s="232"/>
    </row>
    <row r="164" spans="1:17" ht="39.950000000000003" customHeight="1" x14ac:dyDescent="0.3">
      <c r="A164" s="181"/>
      <c r="B164" s="179"/>
      <c r="C164" s="180"/>
      <c r="D164" s="90"/>
      <c r="E164" s="90"/>
      <c r="F164" s="232"/>
      <c r="G164" s="353"/>
      <c r="H164" s="353"/>
      <c r="I164" s="353"/>
      <c r="J164" s="353"/>
      <c r="K164" s="348"/>
      <c r="L164" s="348"/>
      <c r="M164" s="50"/>
      <c r="N164" s="51"/>
      <c r="O164" s="350"/>
      <c r="P164" s="232"/>
      <c r="Q164" s="232"/>
    </row>
    <row r="165" spans="1:17" ht="20.100000000000001" customHeight="1" x14ac:dyDescent="0.3">
      <c r="A165" s="181"/>
      <c r="B165" s="179"/>
      <c r="C165" s="180"/>
      <c r="D165" s="90"/>
      <c r="E165" s="90"/>
      <c r="F165" s="232"/>
      <c r="G165" s="216" t="s">
        <v>73</v>
      </c>
      <c r="H165" s="216"/>
      <c r="I165" s="217"/>
      <c r="J165" s="85"/>
      <c r="K165" s="348"/>
      <c r="L165" s="348"/>
      <c r="M165" s="50"/>
      <c r="N165" s="51"/>
      <c r="O165" s="350"/>
      <c r="P165" s="232"/>
      <c r="Q165" s="232"/>
    </row>
    <row r="166" spans="1:17" ht="18.75" customHeight="1" x14ac:dyDescent="0.3">
      <c r="A166" s="181"/>
      <c r="B166" s="179"/>
      <c r="C166" s="180"/>
      <c r="D166" s="90"/>
      <c r="E166" s="90"/>
      <c r="F166" s="232"/>
      <c r="G166" s="37" t="s">
        <v>74</v>
      </c>
      <c r="H166" s="37"/>
      <c r="I166" s="37"/>
      <c r="J166" s="37"/>
      <c r="K166" s="348"/>
      <c r="L166" s="348"/>
      <c r="M166" s="50"/>
      <c r="N166" s="51"/>
      <c r="O166" s="350"/>
      <c r="P166" s="232"/>
      <c r="Q166" s="232"/>
    </row>
    <row r="167" spans="1:17" ht="39.950000000000003" customHeight="1" x14ac:dyDescent="0.3">
      <c r="A167" s="181"/>
      <c r="B167" s="179"/>
      <c r="C167" s="180"/>
      <c r="D167" s="90"/>
      <c r="E167" s="90"/>
      <c r="F167" s="232"/>
      <c r="G167" s="237"/>
      <c r="H167" s="237"/>
      <c r="I167" s="237"/>
      <c r="J167" s="237"/>
      <c r="K167" s="348"/>
      <c r="L167" s="348"/>
      <c r="M167" s="50"/>
      <c r="N167" s="51"/>
      <c r="O167" s="350"/>
      <c r="P167" s="232"/>
      <c r="Q167" s="232"/>
    </row>
    <row r="168" spans="1:17" ht="18.75" customHeight="1" x14ac:dyDescent="0.3">
      <c r="A168" s="181"/>
      <c r="B168" s="179"/>
      <c r="C168" s="180"/>
      <c r="D168" s="90"/>
      <c r="E168" s="90"/>
      <c r="F168" s="232"/>
      <c r="G168" s="37" t="s">
        <v>75</v>
      </c>
      <c r="H168" s="37"/>
      <c r="I168" s="37"/>
      <c r="J168" s="37"/>
      <c r="K168" s="348"/>
      <c r="L168" s="348"/>
      <c r="M168" s="50"/>
      <c r="N168" s="51"/>
      <c r="O168" s="350"/>
      <c r="P168" s="232"/>
      <c r="Q168" s="232"/>
    </row>
    <row r="169" spans="1:17" ht="39.950000000000003" customHeight="1" x14ac:dyDescent="0.3">
      <c r="A169" s="181"/>
      <c r="B169" s="179"/>
      <c r="C169" s="180"/>
      <c r="D169" s="90"/>
      <c r="E169" s="90"/>
      <c r="F169" s="232"/>
      <c r="G169" s="237"/>
      <c r="H169" s="237"/>
      <c r="I169" s="237"/>
      <c r="J169" s="237"/>
      <c r="K169" s="348"/>
      <c r="L169" s="348"/>
      <c r="M169" s="50"/>
      <c r="N169" s="51"/>
      <c r="O169" s="350"/>
      <c r="P169" s="232"/>
      <c r="Q169" s="232"/>
    </row>
    <row r="170" spans="1:17" ht="18.75" customHeight="1" x14ac:dyDescent="0.3">
      <c r="A170" s="181"/>
      <c r="B170" s="179"/>
      <c r="C170" s="180"/>
      <c r="D170" s="90"/>
      <c r="E170" s="90"/>
      <c r="F170" s="232"/>
      <c r="G170" s="37" t="s">
        <v>61</v>
      </c>
      <c r="H170" s="37"/>
      <c r="I170" s="37"/>
      <c r="J170" s="37"/>
      <c r="K170" s="348"/>
      <c r="L170" s="348"/>
      <c r="M170" s="50"/>
      <c r="N170" s="51"/>
      <c r="O170" s="350"/>
      <c r="P170" s="232"/>
      <c r="Q170" s="232"/>
    </row>
    <row r="171" spans="1:17" ht="39.950000000000003" customHeight="1" thickBot="1" x14ac:dyDescent="0.35">
      <c r="A171" s="181"/>
      <c r="B171" s="179"/>
      <c r="C171" s="180"/>
      <c r="D171" s="90"/>
      <c r="E171" s="90"/>
      <c r="F171" s="233"/>
      <c r="G171" s="203"/>
      <c r="H171" s="203"/>
      <c r="I171" s="203"/>
      <c r="J171" s="203"/>
      <c r="K171" s="349"/>
      <c r="L171" s="349"/>
      <c r="M171" s="52"/>
      <c r="N171" s="53"/>
      <c r="O171" s="351"/>
      <c r="P171" s="233"/>
      <c r="Q171" s="233"/>
    </row>
    <row r="172" spans="1:17" ht="54.95" customHeight="1" thickBot="1" x14ac:dyDescent="0.35">
      <c r="A172" s="166" t="s">
        <v>120</v>
      </c>
      <c r="B172" s="167"/>
      <c r="C172" s="167"/>
      <c r="D172" s="167"/>
      <c r="E172" s="167"/>
      <c r="F172" s="167"/>
      <c r="G172" s="168"/>
      <c r="H172" s="168"/>
      <c r="I172" s="168"/>
      <c r="J172" s="168"/>
      <c r="K172" s="168"/>
      <c r="L172" s="167"/>
      <c r="M172" s="167"/>
      <c r="N172" s="167"/>
      <c r="O172" s="167"/>
    </row>
    <row r="173" spans="1:17" ht="28.5" customHeight="1" x14ac:dyDescent="0.3">
      <c r="A173" s="178" t="s">
        <v>16</v>
      </c>
      <c r="B173" s="179"/>
      <c r="C173" s="180"/>
      <c r="D173" s="3" t="s">
        <v>53</v>
      </c>
      <c r="E173" s="5">
        <v>0</v>
      </c>
      <c r="F173" s="185">
        <f>E173+E174+E175+E176</f>
        <v>0</v>
      </c>
      <c r="G173" s="335" t="s">
        <v>32</v>
      </c>
      <c r="H173" s="336"/>
      <c r="I173" s="336"/>
      <c r="J173" s="221"/>
      <c r="K173" s="182">
        <v>0</v>
      </c>
      <c r="L173" s="182">
        <v>0</v>
      </c>
      <c r="M173" s="3" t="s">
        <v>53</v>
      </c>
      <c r="N173" s="5">
        <v>0</v>
      </c>
      <c r="O173" s="185">
        <f>N173+N174+N175+N176</f>
        <v>0</v>
      </c>
      <c r="P173" s="152">
        <v>0</v>
      </c>
      <c r="Q173" s="152">
        <v>0</v>
      </c>
    </row>
    <row r="174" spans="1:17" ht="28.5" customHeight="1" x14ac:dyDescent="0.3">
      <c r="A174" s="178"/>
      <c r="B174" s="179"/>
      <c r="C174" s="180"/>
      <c r="D174" s="2" t="s">
        <v>52</v>
      </c>
      <c r="E174" s="6">
        <v>0</v>
      </c>
      <c r="F174" s="186"/>
      <c r="G174" s="54"/>
      <c r="H174" s="46"/>
      <c r="I174" s="46"/>
      <c r="J174" s="222"/>
      <c r="K174" s="183"/>
      <c r="L174" s="183"/>
      <c r="M174" s="2" t="s">
        <v>52</v>
      </c>
      <c r="N174" s="6">
        <v>0</v>
      </c>
      <c r="O174" s="186"/>
      <c r="P174" s="153"/>
      <c r="Q174" s="153"/>
    </row>
    <row r="175" spans="1:17" ht="28.5" customHeight="1" x14ac:dyDescent="0.3">
      <c r="A175" s="181"/>
      <c r="B175" s="179"/>
      <c r="C175" s="180"/>
      <c r="D175" s="2" t="s">
        <v>56</v>
      </c>
      <c r="E175" s="6">
        <v>0</v>
      </c>
      <c r="F175" s="242"/>
      <c r="G175" s="55" t="s">
        <v>33</v>
      </c>
      <c r="H175" s="47"/>
      <c r="I175" s="47"/>
      <c r="J175" s="56"/>
      <c r="K175" s="183"/>
      <c r="L175" s="183"/>
      <c r="M175" s="2" t="s">
        <v>56</v>
      </c>
      <c r="N175" s="6">
        <v>0</v>
      </c>
      <c r="O175" s="186"/>
      <c r="P175" s="232"/>
      <c r="Q175" s="232"/>
    </row>
    <row r="176" spans="1:17" ht="28.5" customHeight="1" thickBot="1" x14ac:dyDescent="0.35">
      <c r="A176" s="181"/>
      <c r="B176" s="179"/>
      <c r="C176" s="180"/>
      <c r="D176" s="4" t="s">
        <v>57</v>
      </c>
      <c r="E176" s="7">
        <v>0</v>
      </c>
      <c r="F176" s="241"/>
      <c r="G176" s="202"/>
      <c r="H176" s="203"/>
      <c r="I176" s="203"/>
      <c r="J176" s="248"/>
      <c r="K176" s="184"/>
      <c r="L176" s="184"/>
      <c r="M176" s="8" t="s">
        <v>57</v>
      </c>
      <c r="N176" s="9">
        <v>0</v>
      </c>
      <c r="O176" s="187"/>
      <c r="P176" s="233"/>
      <c r="Q176" s="233"/>
    </row>
    <row r="177" spans="1:17" ht="54.95" customHeight="1" thickBot="1" x14ac:dyDescent="0.35">
      <c r="A177" s="166" t="s">
        <v>120</v>
      </c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</row>
    <row r="178" spans="1:17" ht="28.5" customHeight="1" x14ac:dyDescent="0.3">
      <c r="A178" s="178" t="s">
        <v>177</v>
      </c>
      <c r="B178" s="179"/>
      <c r="C178" s="180"/>
      <c r="D178" s="3" t="s">
        <v>53</v>
      </c>
      <c r="E178" s="5">
        <v>0</v>
      </c>
      <c r="F178" s="186">
        <v>0</v>
      </c>
      <c r="G178" s="243" t="s">
        <v>32</v>
      </c>
      <c r="H178" s="244"/>
      <c r="I178" s="245"/>
      <c r="J178" s="246"/>
      <c r="K178" s="182">
        <v>0</v>
      </c>
      <c r="L178" s="182">
        <v>0</v>
      </c>
      <c r="M178" s="3" t="s">
        <v>53</v>
      </c>
      <c r="N178" s="5">
        <v>0</v>
      </c>
      <c r="O178" s="185">
        <f>N178+N179+N180+N181</f>
        <v>0</v>
      </c>
      <c r="P178" s="152">
        <v>0</v>
      </c>
      <c r="Q178" s="152">
        <v>0</v>
      </c>
    </row>
    <row r="179" spans="1:17" ht="28.5" customHeight="1" x14ac:dyDescent="0.3">
      <c r="A179" s="181"/>
      <c r="B179" s="179"/>
      <c r="C179" s="180"/>
      <c r="D179" s="2" t="s">
        <v>52</v>
      </c>
      <c r="E179" s="6">
        <v>0</v>
      </c>
      <c r="F179" s="242"/>
      <c r="G179" s="215"/>
      <c r="H179" s="216"/>
      <c r="I179" s="217"/>
      <c r="J179" s="213"/>
      <c r="K179" s="183"/>
      <c r="L179" s="183"/>
      <c r="M179" s="2" t="s">
        <v>52</v>
      </c>
      <c r="N179" s="6">
        <v>0</v>
      </c>
      <c r="O179" s="186"/>
      <c r="P179" s="232"/>
      <c r="Q179" s="232"/>
    </row>
    <row r="180" spans="1:17" ht="28.5" customHeight="1" x14ac:dyDescent="0.3">
      <c r="A180" s="181"/>
      <c r="B180" s="179"/>
      <c r="C180" s="180"/>
      <c r="D180" s="2" t="s">
        <v>56</v>
      </c>
      <c r="E180" s="6">
        <v>0</v>
      </c>
      <c r="F180" s="242"/>
      <c r="G180" s="215" t="s">
        <v>34</v>
      </c>
      <c r="H180" s="216"/>
      <c r="I180" s="217"/>
      <c r="J180" s="249"/>
      <c r="K180" s="183"/>
      <c r="L180" s="183"/>
      <c r="M180" s="2" t="s">
        <v>56</v>
      </c>
      <c r="N180" s="6">
        <v>0</v>
      </c>
      <c r="O180" s="186"/>
      <c r="P180" s="232"/>
      <c r="Q180" s="232"/>
    </row>
    <row r="181" spans="1:17" ht="28.5" customHeight="1" thickBot="1" x14ac:dyDescent="0.35">
      <c r="A181" s="181"/>
      <c r="B181" s="179"/>
      <c r="C181" s="180"/>
      <c r="D181" s="4" t="s">
        <v>57</v>
      </c>
      <c r="E181" s="7">
        <v>0</v>
      </c>
      <c r="F181" s="241"/>
      <c r="G181" s="218"/>
      <c r="H181" s="219"/>
      <c r="I181" s="220"/>
      <c r="J181" s="250"/>
      <c r="K181" s="184"/>
      <c r="L181" s="184"/>
      <c r="M181" s="8" t="s">
        <v>57</v>
      </c>
      <c r="N181" s="9">
        <v>0</v>
      </c>
      <c r="O181" s="187"/>
      <c r="P181" s="233"/>
      <c r="Q181" s="233"/>
    </row>
    <row r="182" spans="1:17" ht="54.95" customHeight="1" thickBot="1" x14ac:dyDescent="0.35">
      <c r="A182" s="166" t="s">
        <v>120</v>
      </c>
      <c r="B182" s="167"/>
      <c r="C182" s="167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</row>
    <row r="183" spans="1:17" ht="29.25" customHeight="1" x14ac:dyDescent="0.3">
      <c r="A183" s="178" t="s">
        <v>19</v>
      </c>
      <c r="B183" s="179"/>
      <c r="C183" s="180"/>
      <c r="D183" s="3" t="s">
        <v>53</v>
      </c>
      <c r="E183" s="5">
        <v>0</v>
      </c>
      <c r="F183" s="185">
        <f>E183+E184+E185+E186</f>
        <v>0</v>
      </c>
      <c r="G183" s="243" t="s">
        <v>32</v>
      </c>
      <c r="H183" s="244"/>
      <c r="I183" s="245"/>
      <c r="J183" s="251"/>
      <c r="K183" s="182">
        <v>0</v>
      </c>
      <c r="L183" s="182">
        <v>0</v>
      </c>
      <c r="M183" s="3" t="s">
        <v>53</v>
      </c>
      <c r="N183" s="5">
        <v>0</v>
      </c>
      <c r="O183" s="185">
        <f>N183+N184+N185+N186</f>
        <v>0</v>
      </c>
      <c r="P183" s="152">
        <v>0</v>
      </c>
      <c r="Q183" s="152">
        <v>0</v>
      </c>
    </row>
    <row r="184" spans="1:17" ht="29.25" customHeight="1" x14ac:dyDescent="0.3">
      <c r="A184" s="178"/>
      <c r="B184" s="179"/>
      <c r="C184" s="180"/>
      <c r="D184" s="2" t="s">
        <v>52</v>
      </c>
      <c r="E184" s="6">
        <v>0</v>
      </c>
      <c r="F184" s="186"/>
      <c r="G184" s="57"/>
      <c r="H184" s="35"/>
      <c r="I184" s="45"/>
      <c r="J184" s="252"/>
      <c r="K184" s="183"/>
      <c r="L184" s="183"/>
      <c r="M184" s="2" t="s">
        <v>52</v>
      </c>
      <c r="N184" s="6">
        <v>0</v>
      </c>
      <c r="O184" s="186"/>
      <c r="P184" s="153"/>
      <c r="Q184" s="153"/>
    </row>
    <row r="185" spans="1:17" ht="29.25" customHeight="1" x14ac:dyDescent="0.3">
      <c r="A185" s="181"/>
      <c r="B185" s="179"/>
      <c r="C185" s="180"/>
      <c r="D185" s="2" t="s">
        <v>56</v>
      </c>
      <c r="E185" s="6">
        <v>0</v>
      </c>
      <c r="F185" s="242"/>
      <c r="G185" s="215" t="s">
        <v>34</v>
      </c>
      <c r="H185" s="216"/>
      <c r="I185" s="217"/>
      <c r="J185" s="249"/>
      <c r="K185" s="183"/>
      <c r="L185" s="183"/>
      <c r="M185" s="2" t="s">
        <v>56</v>
      </c>
      <c r="N185" s="6">
        <v>0</v>
      </c>
      <c r="O185" s="186"/>
      <c r="P185" s="153"/>
      <c r="Q185" s="232"/>
    </row>
    <row r="186" spans="1:17" ht="29.25" customHeight="1" thickBot="1" x14ac:dyDescent="0.35">
      <c r="A186" s="181"/>
      <c r="B186" s="179"/>
      <c r="C186" s="180"/>
      <c r="D186" s="4" t="s">
        <v>57</v>
      </c>
      <c r="E186" s="7">
        <v>0</v>
      </c>
      <c r="F186" s="241"/>
      <c r="G186" s="218"/>
      <c r="H186" s="219"/>
      <c r="I186" s="220"/>
      <c r="J186" s="250"/>
      <c r="K186" s="184"/>
      <c r="L186" s="184"/>
      <c r="M186" s="8" t="s">
        <v>57</v>
      </c>
      <c r="N186" s="9">
        <v>0</v>
      </c>
      <c r="O186" s="187"/>
      <c r="P186" s="154"/>
      <c r="Q186" s="233"/>
    </row>
    <row r="187" spans="1:17" ht="54.95" customHeight="1" thickBot="1" x14ac:dyDescent="0.35">
      <c r="A187" s="166" t="s">
        <v>120</v>
      </c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</row>
    <row r="188" spans="1:17" ht="27.75" customHeight="1" x14ac:dyDescent="0.3">
      <c r="A188" s="178" t="s">
        <v>178</v>
      </c>
      <c r="B188" s="179"/>
      <c r="C188" s="180"/>
      <c r="D188" s="3" t="s">
        <v>53</v>
      </c>
      <c r="E188" s="5">
        <v>0</v>
      </c>
      <c r="F188" s="152">
        <f>E188+E189+E190+E191</f>
        <v>0</v>
      </c>
      <c r="G188" s="244" t="s">
        <v>77</v>
      </c>
      <c r="H188" s="244"/>
      <c r="I188" s="245"/>
      <c r="J188" s="86"/>
      <c r="K188" s="182">
        <v>0</v>
      </c>
      <c r="L188" s="182">
        <v>0</v>
      </c>
      <c r="M188" s="3" t="s">
        <v>53</v>
      </c>
      <c r="N188" s="5">
        <v>0</v>
      </c>
      <c r="O188" s="152">
        <f>N188+N189+N190+N191</f>
        <v>0</v>
      </c>
      <c r="P188" s="152">
        <v>0</v>
      </c>
      <c r="Q188" s="152">
        <v>0</v>
      </c>
    </row>
    <row r="189" spans="1:17" ht="27.75" customHeight="1" x14ac:dyDescent="0.3">
      <c r="A189" s="181"/>
      <c r="B189" s="179"/>
      <c r="C189" s="180"/>
      <c r="D189" s="2" t="s">
        <v>52</v>
      </c>
      <c r="E189" s="6">
        <v>0</v>
      </c>
      <c r="F189" s="232"/>
      <c r="G189" s="216" t="s">
        <v>78</v>
      </c>
      <c r="H189" s="216"/>
      <c r="I189" s="217"/>
      <c r="J189" s="85"/>
      <c r="K189" s="183"/>
      <c r="L189" s="183"/>
      <c r="M189" s="2" t="s">
        <v>52</v>
      </c>
      <c r="N189" s="6">
        <v>0</v>
      </c>
      <c r="O189" s="153"/>
      <c r="P189" s="153"/>
      <c r="Q189" s="232"/>
    </row>
    <row r="190" spans="1:17" ht="27.75" customHeight="1" x14ac:dyDescent="0.3">
      <c r="A190" s="181"/>
      <c r="B190" s="179"/>
      <c r="C190" s="180"/>
      <c r="D190" s="2" t="s">
        <v>56</v>
      </c>
      <c r="E190" s="6">
        <v>0</v>
      </c>
      <c r="F190" s="232"/>
      <c r="G190" s="216" t="s">
        <v>79</v>
      </c>
      <c r="H190" s="216"/>
      <c r="I190" s="217"/>
      <c r="J190" s="212"/>
      <c r="K190" s="183"/>
      <c r="L190" s="183"/>
      <c r="M190" s="2" t="s">
        <v>56</v>
      </c>
      <c r="N190" s="6">
        <v>0</v>
      </c>
      <c r="O190" s="153"/>
      <c r="P190" s="153"/>
      <c r="Q190" s="232"/>
    </row>
    <row r="191" spans="1:17" ht="27.75" customHeight="1" thickBot="1" x14ac:dyDescent="0.35">
      <c r="A191" s="181"/>
      <c r="B191" s="179"/>
      <c r="C191" s="180"/>
      <c r="D191" s="4" t="s">
        <v>57</v>
      </c>
      <c r="E191" s="7">
        <v>0</v>
      </c>
      <c r="F191" s="232"/>
      <c r="G191" s="216"/>
      <c r="H191" s="216"/>
      <c r="I191" s="217"/>
      <c r="J191" s="213"/>
      <c r="K191" s="183"/>
      <c r="L191" s="183"/>
      <c r="M191" s="8" t="s">
        <v>57</v>
      </c>
      <c r="N191" s="9">
        <v>0</v>
      </c>
      <c r="O191" s="153"/>
      <c r="P191" s="153"/>
      <c r="Q191" s="232"/>
    </row>
    <row r="192" spans="1:17" ht="34.5" customHeight="1" x14ac:dyDescent="0.3">
      <c r="A192" s="181"/>
      <c r="B192" s="179"/>
      <c r="C192" s="180"/>
      <c r="D192" s="90"/>
      <c r="E192" s="90"/>
      <c r="F192" s="232"/>
      <c r="G192" s="240" t="s">
        <v>96</v>
      </c>
      <c r="H192" s="240"/>
      <c r="I192" s="240"/>
      <c r="J192" s="240"/>
      <c r="K192" s="183"/>
      <c r="L192" s="183"/>
      <c r="M192" s="38"/>
      <c r="N192" s="39"/>
      <c r="O192" s="153"/>
      <c r="P192" s="153"/>
      <c r="Q192" s="232"/>
    </row>
    <row r="193" spans="1:17" ht="39.950000000000003" customHeight="1" x14ac:dyDescent="0.3">
      <c r="A193" s="181"/>
      <c r="B193" s="179"/>
      <c r="C193" s="180"/>
      <c r="D193" s="90"/>
      <c r="E193" s="90"/>
      <c r="F193" s="232"/>
      <c r="G193" s="237"/>
      <c r="H193" s="237"/>
      <c r="I193" s="237"/>
      <c r="J193" s="237"/>
      <c r="K193" s="183"/>
      <c r="L193" s="183"/>
      <c r="M193" s="58"/>
      <c r="N193" s="59"/>
      <c r="O193" s="153"/>
      <c r="P193" s="153"/>
      <c r="Q193" s="232"/>
    </row>
    <row r="194" spans="1:17" ht="18.75" customHeight="1" x14ac:dyDescent="0.3">
      <c r="A194" s="181"/>
      <c r="B194" s="179"/>
      <c r="C194" s="180"/>
      <c r="D194" s="90"/>
      <c r="E194" s="90"/>
      <c r="F194" s="232"/>
      <c r="G194" s="37" t="s">
        <v>97</v>
      </c>
      <c r="H194" s="37"/>
      <c r="I194" s="37"/>
      <c r="J194" s="37"/>
      <c r="K194" s="183"/>
      <c r="L194" s="183"/>
      <c r="M194" s="58"/>
      <c r="N194" s="59"/>
      <c r="O194" s="153"/>
      <c r="P194" s="153"/>
      <c r="Q194" s="232"/>
    </row>
    <row r="195" spans="1:17" ht="39.950000000000003" customHeight="1" thickBot="1" x14ac:dyDescent="0.35">
      <c r="A195" s="181"/>
      <c r="B195" s="179"/>
      <c r="C195" s="180"/>
      <c r="D195" s="90"/>
      <c r="E195" s="90"/>
      <c r="F195" s="233"/>
      <c r="G195" s="203"/>
      <c r="H195" s="203"/>
      <c r="I195" s="203"/>
      <c r="J195" s="203"/>
      <c r="K195" s="184"/>
      <c r="L195" s="184"/>
      <c r="M195" s="40"/>
      <c r="N195" s="41"/>
      <c r="O195" s="154"/>
      <c r="P195" s="154"/>
      <c r="Q195" s="233"/>
    </row>
    <row r="196" spans="1:17" ht="54.95" customHeight="1" thickBot="1" x14ac:dyDescent="0.35">
      <c r="A196" s="166" t="s">
        <v>120</v>
      </c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</row>
    <row r="197" spans="1:17" ht="26.25" customHeight="1" x14ac:dyDescent="0.3">
      <c r="A197" s="178" t="s">
        <v>86</v>
      </c>
      <c r="B197" s="179"/>
      <c r="C197" s="180"/>
      <c r="D197" s="3" t="s">
        <v>53</v>
      </c>
      <c r="E197" s="5">
        <v>0</v>
      </c>
      <c r="F197" s="152">
        <f>E197+E198+E199+E200</f>
        <v>0</v>
      </c>
      <c r="G197" s="216" t="s">
        <v>83</v>
      </c>
      <c r="H197" s="216"/>
      <c r="I197" s="217"/>
      <c r="J197" s="212"/>
      <c r="K197" s="182">
        <v>0</v>
      </c>
      <c r="L197" s="182">
        <v>0</v>
      </c>
      <c r="M197" s="3" t="s">
        <v>53</v>
      </c>
      <c r="N197" s="5">
        <v>0</v>
      </c>
      <c r="O197" s="152">
        <f>N197+N198+N199+N200</f>
        <v>0</v>
      </c>
      <c r="P197" s="152">
        <v>0</v>
      </c>
      <c r="Q197" s="152">
        <v>0</v>
      </c>
    </row>
    <row r="198" spans="1:17" ht="26.25" customHeight="1" x14ac:dyDescent="0.3">
      <c r="A198" s="181"/>
      <c r="B198" s="179"/>
      <c r="C198" s="180"/>
      <c r="D198" s="2" t="s">
        <v>52</v>
      </c>
      <c r="E198" s="6">
        <v>0</v>
      </c>
      <c r="F198" s="232"/>
      <c r="G198" s="216"/>
      <c r="H198" s="216"/>
      <c r="I198" s="217"/>
      <c r="J198" s="213"/>
      <c r="K198" s="183"/>
      <c r="L198" s="183"/>
      <c r="M198" s="2" t="s">
        <v>52</v>
      </c>
      <c r="N198" s="6">
        <v>0</v>
      </c>
      <c r="O198" s="153"/>
      <c r="P198" s="153"/>
      <c r="Q198" s="232"/>
    </row>
    <row r="199" spans="1:17" ht="26.25" customHeight="1" x14ac:dyDescent="0.3">
      <c r="A199" s="181"/>
      <c r="B199" s="179"/>
      <c r="C199" s="180"/>
      <c r="D199" s="2" t="s">
        <v>56</v>
      </c>
      <c r="E199" s="6">
        <v>0</v>
      </c>
      <c r="F199" s="232"/>
      <c r="G199" s="216" t="s">
        <v>84</v>
      </c>
      <c r="H199" s="216"/>
      <c r="I199" s="217"/>
      <c r="J199" s="212"/>
      <c r="K199" s="183"/>
      <c r="L199" s="183"/>
      <c r="M199" s="2" t="s">
        <v>56</v>
      </c>
      <c r="N199" s="6">
        <v>0</v>
      </c>
      <c r="O199" s="153"/>
      <c r="P199" s="153"/>
      <c r="Q199" s="232"/>
    </row>
    <row r="200" spans="1:17" ht="26.25" customHeight="1" thickBot="1" x14ac:dyDescent="0.35">
      <c r="A200" s="181"/>
      <c r="B200" s="179"/>
      <c r="C200" s="180"/>
      <c r="D200" s="4" t="s">
        <v>57</v>
      </c>
      <c r="E200" s="7">
        <v>0</v>
      </c>
      <c r="F200" s="232"/>
      <c r="G200" s="216"/>
      <c r="H200" s="216"/>
      <c r="I200" s="217"/>
      <c r="J200" s="213"/>
      <c r="K200" s="183"/>
      <c r="L200" s="183"/>
      <c r="M200" s="8" t="s">
        <v>57</v>
      </c>
      <c r="N200" s="9">
        <v>0</v>
      </c>
      <c r="O200" s="153"/>
      <c r="P200" s="153"/>
      <c r="Q200" s="232"/>
    </row>
    <row r="201" spans="1:17" ht="18.75" customHeight="1" x14ac:dyDescent="0.3">
      <c r="A201" s="181"/>
      <c r="B201" s="179"/>
      <c r="C201" s="180"/>
      <c r="D201" s="90"/>
      <c r="E201" s="90"/>
      <c r="F201" s="232"/>
      <c r="G201" s="216" t="s">
        <v>85</v>
      </c>
      <c r="H201" s="216"/>
      <c r="I201" s="217"/>
      <c r="J201" s="212"/>
      <c r="K201" s="183"/>
      <c r="L201" s="183"/>
      <c r="M201" s="38"/>
      <c r="N201" s="39"/>
      <c r="O201" s="153"/>
      <c r="P201" s="153"/>
      <c r="Q201" s="232"/>
    </row>
    <row r="202" spans="1:17" ht="18.75" customHeight="1" x14ac:dyDescent="0.3">
      <c r="A202" s="181"/>
      <c r="B202" s="179"/>
      <c r="C202" s="180"/>
      <c r="D202" s="90"/>
      <c r="E202" s="90"/>
      <c r="F202" s="232"/>
      <c r="G202" s="216"/>
      <c r="H202" s="216"/>
      <c r="I202" s="217"/>
      <c r="J202" s="213"/>
      <c r="K202" s="183"/>
      <c r="L202" s="183"/>
      <c r="M202" s="58"/>
      <c r="N202" s="59"/>
      <c r="O202" s="153"/>
      <c r="P202" s="153"/>
      <c r="Q202" s="232"/>
    </row>
    <row r="203" spans="1:17" ht="27" customHeight="1" x14ac:dyDescent="0.3">
      <c r="A203" s="181"/>
      <c r="B203" s="179"/>
      <c r="C203" s="180"/>
      <c r="D203" s="90"/>
      <c r="E203" s="90"/>
      <c r="F203" s="232"/>
      <c r="G203" s="37" t="s">
        <v>98</v>
      </c>
      <c r="H203" s="37"/>
      <c r="I203" s="37"/>
      <c r="J203" s="37"/>
      <c r="K203" s="183"/>
      <c r="L203" s="183"/>
      <c r="M203" s="58"/>
      <c r="N203" s="59"/>
      <c r="O203" s="153"/>
      <c r="P203" s="153"/>
      <c r="Q203" s="232"/>
    </row>
    <row r="204" spans="1:17" ht="39.950000000000003" customHeight="1" x14ac:dyDescent="0.3">
      <c r="A204" s="181"/>
      <c r="B204" s="179"/>
      <c r="C204" s="180"/>
      <c r="D204" s="90"/>
      <c r="E204" s="90"/>
      <c r="F204" s="232"/>
      <c r="G204" s="237"/>
      <c r="H204" s="237"/>
      <c r="I204" s="237"/>
      <c r="J204" s="237"/>
      <c r="K204" s="183"/>
      <c r="L204" s="183"/>
      <c r="M204" s="58"/>
      <c r="N204" s="59"/>
      <c r="O204" s="153"/>
      <c r="P204" s="153"/>
      <c r="Q204" s="232"/>
    </row>
    <row r="205" spans="1:17" ht="18.75" customHeight="1" x14ac:dyDescent="0.3">
      <c r="A205" s="181"/>
      <c r="B205" s="179"/>
      <c r="C205" s="180"/>
      <c r="D205" s="90"/>
      <c r="E205" s="90"/>
      <c r="F205" s="232"/>
      <c r="G205" s="37" t="s">
        <v>61</v>
      </c>
      <c r="H205" s="37"/>
      <c r="I205" s="37"/>
      <c r="J205" s="37"/>
      <c r="K205" s="183"/>
      <c r="L205" s="183"/>
      <c r="M205" s="58"/>
      <c r="N205" s="59"/>
      <c r="O205" s="153"/>
      <c r="P205" s="153"/>
      <c r="Q205" s="232"/>
    </row>
    <row r="206" spans="1:17" ht="39.950000000000003" customHeight="1" thickBot="1" x14ac:dyDescent="0.35">
      <c r="A206" s="181"/>
      <c r="B206" s="179"/>
      <c r="C206" s="180"/>
      <c r="D206" s="90"/>
      <c r="E206" s="90"/>
      <c r="F206" s="233"/>
      <c r="G206" s="203"/>
      <c r="H206" s="203"/>
      <c r="I206" s="203"/>
      <c r="J206" s="203"/>
      <c r="K206" s="184"/>
      <c r="L206" s="184"/>
      <c r="M206" s="40"/>
      <c r="N206" s="41"/>
      <c r="O206" s="154"/>
      <c r="P206" s="154"/>
      <c r="Q206" s="233"/>
    </row>
    <row r="207" spans="1:17" ht="54.95" customHeight="1" thickBot="1" x14ac:dyDescent="0.35">
      <c r="A207" s="166" t="s">
        <v>120</v>
      </c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</row>
    <row r="208" spans="1:17" ht="28.5" customHeight="1" x14ac:dyDescent="0.3">
      <c r="A208" s="178" t="s">
        <v>179</v>
      </c>
      <c r="B208" s="179"/>
      <c r="C208" s="180"/>
      <c r="D208" s="3" t="s">
        <v>53</v>
      </c>
      <c r="E208" s="5">
        <v>0</v>
      </c>
      <c r="F208" s="152">
        <f>E208+E209+E210+E211</f>
        <v>0</v>
      </c>
      <c r="G208" s="216" t="s">
        <v>39</v>
      </c>
      <c r="H208" s="216"/>
      <c r="I208" s="217"/>
      <c r="J208" s="212"/>
      <c r="K208" s="182">
        <v>0</v>
      </c>
      <c r="L208" s="182">
        <v>0</v>
      </c>
      <c r="M208" s="3" t="s">
        <v>53</v>
      </c>
      <c r="N208" s="5">
        <v>0</v>
      </c>
      <c r="O208" s="185">
        <f>N208+N209+N210+N211</f>
        <v>0</v>
      </c>
      <c r="P208" s="152">
        <v>0</v>
      </c>
      <c r="Q208" s="152">
        <v>0</v>
      </c>
    </row>
    <row r="209" spans="1:17" ht="28.5" customHeight="1" x14ac:dyDescent="0.3">
      <c r="A209" s="181"/>
      <c r="B209" s="179"/>
      <c r="C209" s="180"/>
      <c r="D209" s="2" t="s">
        <v>52</v>
      </c>
      <c r="E209" s="6">
        <v>0</v>
      </c>
      <c r="F209" s="232"/>
      <c r="G209" s="216"/>
      <c r="H209" s="216"/>
      <c r="I209" s="217"/>
      <c r="J209" s="213"/>
      <c r="K209" s="183"/>
      <c r="L209" s="183"/>
      <c r="M209" s="2" t="s">
        <v>52</v>
      </c>
      <c r="N209" s="6">
        <v>0</v>
      </c>
      <c r="O209" s="186"/>
      <c r="P209" s="232"/>
      <c r="Q209" s="232"/>
    </row>
    <row r="210" spans="1:17" ht="28.5" customHeight="1" x14ac:dyDescent="0.3">
      <c r="A210" s="181"/>
      <c r="B210" s="179"/>
      <c r="C210" s="180"/>
      <c r="D210" s="2" t="s">
        <v>56</v>
      </c>
      <c r="E210" s="6">
        <v>0</v>
      </c>
      <c r="F210" s="232"/>
      <c r="G210" s="343" t="s">
        <v>45</v>
      </c>
      <c r="H210" s="343"/>
      <c r="I210" s="343"/>
      <c r="J210" s="343"/>
      <c r="K210" s="183"/>
      <c r="L210" s="183"/>
      <c r="M210" s="2" t="s">
        <v>56</v>
      </c>
      <c r="N210" s="6">
        <v>0</v>
      </c>
      <c r="O210" s="186"/>
      <c r="P210" s="232"/>
      <c r="Q210" s="232"/>
    </row>
    <row r="211" spans="1:17" ht="28.5" customHeight="1" thickBot="1" x14ac:dyDescent="0.35">
      <c r="A211" s="181"/>
      <c r="B211" s="179"/>
      <c r="C211" s="180"/>
      <c r="D211" s="4" t="s">
        <v>57</v>
      </c>
      <c r="E211" s="7">
        <v>0</v>
      </c>
      <c r="F211" s="233"/>
      <c r="G211" s="203"/>
      <c r="H211" s="203"/>
      <c r="I211" s="203"/>
      <c r="J211" s="203"/>
      <c r="K211" s="184"/>
      <c r="L211" s="184"/>
      <c r="M211" s="8" t="s">
        <v>57</v>
      </c>
      <c r="N211" s="9">
        <v>0</v>
      </c>
      <c r="O211" s="187"/>
      <c r="P211" s="233"/>
      <c r="Q211" s="233"/>
    </row>
    <row r="212" spans="1:17" ht="54.95" customHeight="1" thickBot="1" x14ac:dyDescent="0.35">
      <c r="A212" s="166" t="s">
        <v>120</v>
      </c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</row>
    <row r="213" spans="1:17" ht="27.75" customHeight="1" x14ac:dyDescent="0.3">
      <c r="A213" s="178" t="s">
        <v>180</v>
      </c>
      <c r="B213" s="179"/>
      <c r="C213" s="180"/>
      <c r="D213" s="3" t="s">
        <v>53</v>
      </c>
      <c r="E213" s="5">
        <v>0</v>
      </c>
      <c r="F213" s="186">
        <f>E213+E214+E215+E216</f>
        <v>0</v>
      </c>
      <c r="G213" s="243" t="s">
        <v>99</v>
      </c>
      <c r="H213" s="244"/>
      <c r="I213" s="245"/>
      <c r="J213" s="246"/>
      <c r="K213" s="182">
        <v>0</v>
      </c>
      <c r="L213" s="182">
        <v>0</v>
      </c>
      <c r="M213" s="3" t="s">
        <v>53</v>
      </c>
      <c r="N213" s="5">
        <v>0</v>
      </c>
      <c r="O213" s="152">
        <f>N213+N214+N215+N216</f>
        <v>0</v>
      </c>
      <c r="P213" s="152">
        <v>0</v>
      </c>
      <c r="Q213" s="152">
        <v>0</v>
      </c>
    </row>
    <row r="214" spans="1:17" ht="27.75" customHeight="1" x14ac:dyDescent="0.3">
      <c r="A214" s="181"/>
      <c r="B214" s="179"/>
      <c r="C214" s="180"/>
      <c r="D214" s="2" t="s">
        <v>52</v>
      </c>
      <c r="E214" s="6">
        <v>0</v>
      </c>
      <c r="F214" s="242"/>
      <c r="G214" s="215"/>
      <c r="H214" s="216"/>
      <c r="I214" s="217"/>
      <c r="J214" s="213"/>
      <c r="K214" s="183"/>
      <c r="L214" s="183"/>
      <c r="M214" s="2" t="s">
        <v>52</v>
      </c>
      <c r="N214" s="6">
        <v>0</v>
      </c>
      <c r="O214" s="153"/>
      <c r="P214" s="153"/>
      <c r="Q214" s="232"/>
    </row>
    <row r="215" spans="1:17" ht="27.75" customHeight="1" x14ac:dyDescent="0.3">
      <c r="A215" s="181"/>
      <c r="B215" s="179"/>
      <c r="C215" s="180"/>
      <c r="D215" s="2" t="s">
        <v>56</v>
      </c>
      <c r="E215" s="6">
        <v>0</v>
      </c>
      <c r="F215" s="242"/>
      <c r="G215" s="215" t="s">
        <v>100</v>
      </c>
      <c r="H215" s="216"/>
      <c r="I215" s="217"/>
      <c r="J215" s="212"/>
      <c r="K215" s="183"/>
      <c r="L215" s="183"/>
      <c r="M215" s="2" t="s">
        <v>56</v>
      </c>
      <c r="N215" s="6">
        <v>0</v>
      </c>
      <c r="O215" s="153"/>
      <c r="P215" s="153"/>
      <c r="Q215" s="232"/>
    </row>
    <row r="216" spans="1:17" ht="27.75" customHeight="1" thickBot="1" x14ac:dyDescent="0.35">
      <c r="A216" s="181"/>
      <c r="B216" s="179"/>
      <c r="C216" s="180"/>
      <c r="D216" s="4" t="s">
        <v>57</v>
      </c>
      <c r="E216" s="7">
        <v>0</v>
      </c>
      <c r="F216" s="242"/>
      <c r="G216" s="215"/>
      <c r="H216" s="216"/>
      <c r="I216" s="217"/>
      <c r="J216" s="213"/>
      <c r="K216" s="183"/>
      <c r="L216" s="183"/>
      <c r="M216" s="8" t="s">
        <v>57</v>
      </c>
      <c r="N216" s="9">
        <v>0</v>
      </c>
      <c r="O216" s="153"/>
      <c r="P216" s="153"/>
      <c r="Q216" s="232"/>
    </row>
    <row r="217" spans="1:17" ht="35.25" customHeight="1" x14ac:dyDescent="0.3">
      <c r="A217" s="181"/>
      <c r="B217" s="179"/>
      <c r="C217" s="180"/>
      <c r="D217" s="90"/>
      <c r="E217" s="90"/>
      <c r="F217" s="242"/>
      <c r="G217" s="253" t="s">
        <v>101</v>
      </c>
      <c r="H217" s="254"/>
      <c r="I217" s="254"/>
      <c r="J217" s="254"/>
      <c r="K217" s="183"/>
      <c r="L217" s="183"/>
      <c r="M217" s="38"/>
      <c r="N217" s="39"/>
      <c r="O217" s="235"/>
      <c r="P217" s="235"/>
      <c r="Q217" s="232"/>
    </row>
    <row r="218" spans="1:17" ht="39.950000000000003" customHeight="1" x14ac:dyDescent="0.3">
      <c r="A218" s="181"/>
      <c r="B218" s="179"/>
      <c r="C218" s="180"/>
      <c r="D218" s="90"/>
      <c r="E218" s="90"/>
      <c r="F218" s="242"/>
      <c r="G218" s="255"/>
      <c r="H218" s="237"/>
      <c r="I218" s="237"/>
      <c r="J218" s="237"/>
      <c r="K218" s="183"/>
      <c r="L218" s="183"/>
      <c r="M218" s="58"/>
      <c r="N218" s="59"/>
      <c r="O218" s="235"/>
      <c r="P218" s="235"/>
      <c r="Q218" s="232"/>
    </row>
    <row r="219" spans="1:17" ht="18.75" customHeight="1" x14ac:dyDescent="0.3">
      <c r="A219" s="181"/>
      <c r="B219" s="179"/>
      <c r="C219" s="180"/>
      <c r="D219" s="90"/>
      <c r="E219" s="90"/>
      <c r="F219" s="242"/>
      <c r="G219" s="60" t="s">
        <v>61</v>
      </c>
      <c r="H219" s="37"/>
      <c r="I219" s="37"/>
      <c r="J219" s="37"/>
      <c r="K219" s="183"/>
      <c r="L219" s="183"/>
      <c r="M219" s="58"/>
      <c r="N219" s="59"/>
      <c r="O219" s="235"/>
      <c r="P219" s="235"/>
      <c r="Q219" s="232"/>
    </row>
    <row r="220" spans="1:17" ht="39.950000000000003" customHeight="1" thickBot="1" x14ac:dyDescent="0.35">
      <c r="A220" s="181"/>
      <c r="B220" s="179"/>
      <c r="C220" s="180"/>
      <c r="D220" s="90"/>
      <c r="E220" s="90"/>
      <c r="F220" s="241"/>
      <c r="G220" s="202"/>
      <c r="H220" s="203"/>
      <c r="I220" s="203"/>
      <c r="J220" s="203"/>
      <c r="K220" s="184"/>
      <c r="L220" s="184"/>
      <c r="M220" s="40"/>
      <c r="N220" s="41"/>
      <c r="O220" s="236"/>
      <c r="P220" s="236"/>
      <c r="Q220" s="233"/>
    </row>
    <row r="221" spans="1:17" ht="54.95" customHeight="1" thickBot="1" x14ac:dyDescent="0.35">
      <c r="A221" s="166" t="s">
        <v>120</v>
      </c>
      <c r="B221" s="191"/>
      <c r="C221" s="191"/>
      <c r="D221" s="191"/>
      <c r="E221" s="191"/>
      <c r="F221" s="191"/>
      <c r="G221" s="192"/>
      <c r="H221" s="192"/>
      <c r="I221" s="192"/>
      <c r="J221" s="192"/>
      <c r="K221" s="192"/>
      <c r="L221" s="191"/>
      <c r="M221" s="199"/>
      <c r="N221" s="199"/>
      <c r="O221" s="191"/>
    </row>
    <row r="222" spans="1:17" ht="28.5" customHeight="1" x14ac:dyDescent="0.3">
      <c r="A222" s="178" t="s">
        <v>10</v>
      </c>
      <c r="B222" s="179"/>
      <c r="C222" s="180"/>
      <c r="D222" s="3" t="s">
        <v>53</v>
      </c>
      <c r="E222" s="5">
        <v>0</v>
      </c>
      <c r="F222" s="185">
        <f>E222+E223+E224+E225</f>
        <v>0</v>
      </c>
      <c r="G222" s="243" t="s">
        <v>32</v>
      </c>
      <c r="H222" s="244"/>
      <c r="I222" s="244"/>
      <c r="J222" s="221"/>
      <c r="K222" s="200">
        <v>0</v>
      </c>
      <c r="L222" s="247">
        <v>0</v>
      </c>
      <c r="M222" s="3" t="s">
        <v>53</v>
      </c>
      <c r="N222" s="5">
        <v>0</v>
      </c>
      <c r="O222" s="185">
        <f>N222+N223+N224+N225</f>
        <v>0</v>
      </c>
      <c r="P222" s="152">
        <v>0</v>
      </c>
      <c r="Q222" s="152">
        <v>0</v>
      </c>
    </row>
    <row r="223" spans="1:17" ht="28.5" customHeight="1" x14ac:dyDescent="0.3">
      <c r="A223" s="178"/>
      <c r="B223" s="179"/>
      <c r="C223" s="180"/>
      <c r="D223" s="2" t="s">
        <v>52</v>
      </c>
      <c r="E223" s="6">
        <v>0</v>
      </c>
      <c r="F223" s="186"/>
      <c r="G223" s="57"/>
      <c r="H223" s="35"/>
      <c r="I223" s="35"/>
      <c r="J223" s="222"/>
      <c r="K223" s="214"/>
      <c r="L223" s="229"/>
      <c r="M223" s="2" t="s">
        <v>52</v>
      </c>
      <c r="N223" s="6">
        <v>0</v>
      </c>
      <c r="O223" s="186"/>
      <c r="P223" s="153"/>
      <c r="Q223" s="153"/>
    </row>
    <row r="224" spans="1:17" ht="28.5" customHeight="1" x14ac:dyDescent="0.3">
      <c r="A224" s="181"/>
      <c r="B224" s="179"/>
      <c r="C224" s="180"/>
      <c r="D224" s="2" t="s">
        <v>56</v>
      </c>
      <c r="E224" s="6">
        <v>0</v>
      </c>
      <c r="F224" s="242"/>
      <c r="G224" s="61" t="s">
        <v>33</v>
      </c>
      <c r="H224" s="44"/>
      <c r="I224" s="44"/>
      <c r="J224" s="62"/>
      <c r="K224" s="214"/>
      <c r="L224" s="229"/>
      <c r="M224" s="2" t="s">
        <v>56</v>
      </c>
      <c r="N224" s="6">
        <v>0</v>
      </c>
      <c r="O224" s="186"/>
      <c r="P224" s="153"/>
      <c r="Q224" s="232"/>
    </row>
    <row r="225" spans="1:17" ht="28.5" customHeight="1" thickBot="1" x14ac:dyDescent="0.35">
      <c r="A225" s="181"/>
      <c r="B225" s="179"/>
      <c r="C225" s="180"/>
      <c r="D225" s="4" t="s">
        <v>57</v>
      </c>
      <c r="E225" s="7">
        <v>0</v>
      </c>
      <c r="F225" s="241"/>
      <c r="G225" s="202"/>
      <c r="H225" s="203"/>
      <c r="I225" s="203"/>
      <c r="J225" s="248"/>
      <c r="K225" s="201"/>
      <c r="L225" s="231"/>
      <c r="M225" s="8" t="s">
        <v>57</v>
      </c>
      <c r="N225" s="9">
        <v>0</v>
      </c>
      <c r="O225" s="187"/>
      <c r="P225" s="154"/>
      <c r="Q225" s="233"/>
    </row>
    <row r="226" spans="1:17" ht="54.95" customHeight="1" thickBot="1" x14ac:dyDescent="0.35">
      <c r="A226" s="166" t="s">
        <v>120</v>
      </c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</row>
    <row r="227" spans="1:17" ht="28.5" customHeight="1" x14ac:dyDescent="0.3">
      <c r="A227" s="178" t="s">
        <v>14</v>
      </c>
      <c r="B227" s="179"/>
      <c r="C227" s="180"/>
      <c r="D227" s="3" t="s">
        <v>53</v>
      </c>
      <c r="E227" s="5">
        <v>0</v>
      </c>
      <c r="F227" s="185">
        <f>E227+E228+E229+E230</f>
        <v>0</v>
      </c>
      <c r="G227" s="243" t="s">
        <v>32</v>
      </c>
      <c r="H227" s="244"/>
      <c r="I227" s="245"/>
      <c r="J227" s="251"/>
      <c r="K227" s="182">
        <v>0</v>
      </c>
      <c r="L227" s="182">
        <v>0</v>
      </c>
      <c r="M227" s="3" t="s">
        <v>53</v>
      </c>
      <c r="N227" s="5">
        <v>0</v>
      </c>
      <c r="O227" s="185">
        <f>N227+N228+N229+N230</f>
        <v>0</v>
      </c>
      <c r="P227" s="152">
        <v>0</v>
      </c>
      <c r="Q227" s="152">
        <v>0</v>
      </c>
    </row>
    <row r="228" spans="1:17" ht="28.5" customHeight="1" x14ac:dyDescent="0.3">
      <c r="A228" s="178"/>
      <c r="B228" s="179"/>
      <c r="C228" s="180"/>
      <c r="D228" s="2" t="s">
        <v>52</v>
      </c>
      <c r="E228" s="6">
        <v>0</v>
      </c>
      <c r="F228" s="186"/>
      <c r="G228" s="57"/>
      <c r="H228" s="35"/>
      <c r="I228" s="45"/>
      <c r="J228" s="252"/>
      <c r="K228" s="183"/>
      <c r="L228" s="183"/>
      <c r="M228" s="2" t="s">
        <v>52</v>
      </c>
      <c r="N228" s="6">
        <v>0</v>
      </c>
      <c r="O228" s="186"/>
      <c r="P228" s="153"/>
      <c r="Q228" s="153"/>
    </row>
    <row r="229" spans="1:17" ht="28.5" customHeight="1" x14ac:dyDescent="0.3">
      <c r="A229" s="181"/>
      <c r="B229" s="179"/>
      <c r="C229" s="180"/>
      <c r="D229" s="2" t="s">
        <v>56</v>
      </c>
      <c r="E229" s="6">
        <v>0</v>
      </c>
      <c r="F229" s="242"/>
      <c r="G229" s="215" t="s">
        <v>34</v>
      </c>
      <c r="H229" s="216"/>
      <c r="I229" s="217"/>
      <c r="J229" s="249"/>
      <c r="K229" s="183"/>
      <c r="L229" s="183"/>
      <c r="M229" s="2" t="s">
        <v>56</v>
      </c>
      <c r="N229" s="6">
        <v>0</v>
      </c>
      <c r="O229" s="186"/>
      <c r="P229" s="232"/>
      <c r="Q229" s="232"/>
    </row>
    <row r="230" spans="1:17" ht="28.5" customHeight="1" thickBot="1" x14ac:dyDescent="0.35">
      <c r="A230" s="181"/>
      <c r="B230" s="179"/>
      <c r="C230" s="180"/>
      <c r="D230" s="4" t="s">
        <v>57</v>
      </c>
      <c r="E230" s="7">
        <v>0</v>
      </c>
      <c r="F230" s="241"/>
      <c r="G230" s="218"/>
      <c r="H230" s="219"/>
      <c r="I230" s="220"/>
      <c r="J230" s="250"/>
      <c r="K230" s="184"/>
      <c r="L230" s="184"/>
      <c r="M230" s="8" t="s">
        <v>57</v>
      </c>
      <c r="N230" s="9">
        <v>0</v>
      </c>
      <c r="O230" s="187"/>
      <c r="P230" s="233"/>
      <c r="Q230" s="233"/>
    </row>
    <row r="231" spans="1:17" ht="54.95" customHeight="1" thickBot="1" x14ac:dyDescent="0.35">
      <c r="A231" s="166" t="s">
        <v>120</v>
      </c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</row>
    <row r="232" spans="1:17" ht="29.25" customHeight="1" x14ac:dyDescent="0.3">
      <c r="A232" s="178" t="s">
        <v>181</v>
      </c>
      <c r="B232" s="179"/>
      <c r="C232" s="180"/>
      <c r="D232" s="3" t="s">
        <v>53</v>
      </c>
      <c r="E232" s="5">
        <v>0</v>
      </c>
      <c r="F232" s="152">
        <f>E232+E233+E234+E235</f>
        <v>0</v>
      </c>
      <c r="G232" s="216" t="s">
        <v>92</v>
      </c>
      <c r="H232" s="216"/>
      <c r="I232" s="217"/>
      <c r="J232" s="87"/>
      <c r="K232" s="182">
        <v>0</v>
      </c>
      <c r="L232" s="182">
        <v>0</v>
      </c>
      <c r="M232" s="3" t="s">
        <v>53</v>
      </c>
      <c r="N232" s="5">
        <v>0</v>
      </c>
      <c r="O232" s="185">
        <v>0</v>
      </c>
      <c r="P232" s="152">
        <v>0</v>
      </c>
      <c r="Q232" s="152">
        <v>0</v>
      </c>
    </row>
    <row r="233" spans="1:17" ht="29.25" customHeight="1" x14ac:dyDescent="0.3">
      <c r="A233" s="181"/>
      <c r="B233" s="179"/>
      <c r="C233" s="180"/>
      <c r="D233" s="2" t="s">
        <v>52</v>
      </c>
      <c r="E233" s="6">
        <v>0</v>
      </c>
      <c r="F233" s="232"/>
      <c r="G233" s="216" t="s">
        <v>93</v>
      </c>
      <c r="H233" s="216"/>
      <c r="I233" s="217"/>
      <c r="J233" s="212"/>
      <c r="K233" s="183"/>
      <c r="L233" s="183"/>
      <c r="M233" s="2" t="s">
        <v>52</v>
      </c>
      <c r="N233" s="6">
        <v>0</v>
      </c>
      <c r="O233" s="186"/>
      <c r="P233" s="153"/>
      <c r="Q233" s="232"/>
    </row>
    <row r="234" spans="1:17" ht="29.25" customHeight="1" x14ac:dyDescent="0.3">
      <c r="A234" s="181"/>
      <c r="B234" s="179"/>
      <c r="C234" s="180"/>
      <c r="D234" s="2" t="s">
        <v>56</v>
      </c>
      <c r="E234" s="6">
        <v>0</v>
      </c>
      <c r="F234" s="232"/>
      <c r="G234" s="216"/>
      <c r="H234" s="216"/>
      <c r="I234" s="217"/>
      <c r="J234" s="213"/>
      <c r="K234" s="183"/>
      <c r="L234" s="183"/>
      <c r="M234" s="2" t="s">
        <v>56</v>
      </c>
      <c r="N234" s="6">
        <v>0</v>
      </c>
      <c r="O234" s="186"/>
      <c r="P234" s="153"/>
      <c r="Q234" s="232"/>
    </row>
    <row r="235" spans="1:17" ht="29.25" customHeight="1" thickBot="1" x14ac:dyDescent="0.35">
      <c r="A235" s="181"/>
      <c r="B235" s="179"/>
      <c r="C235" s="180"/>
      <c r="D235" s="4" t="s">
        <v>57</v>
      </c>
      <c r="E235" s="7">
        <v>0</v>
      </c>
      <c r="F235" s="232"/>
      <c r="G235" s="216" t="s">
        <v>94</v>
      </c>
      <c r="H235" s="216"/>
      <c r="I235" s="217"/>
      <c r="J235" s="212"/>
      <c r="K235" s="183"/>
      <c r="L235" s="183"/>
      <c r="M235" s="8" t="s">
        <v>57</v>
      </c>
      <c r="N235" s="9">
        <v>0</v>
      </c>
      <c r="O235" s="242"/>
      <c r="P235" s="232"/>
      <c r="Q235" s="232"/>
    </row>
    <row r="236" spans="1:17" ht="18.75" customHeight="1" x14ac:dyDescent="0.3">
      <c r="A236" s="181"/>
      <c r="B236" s="179"/>
      <c r="C236" s="180"/>
      <c r="D236" s="90"/>
      <c r="E236" s="90"/>
      <c r="F236" s="232"/>
      <c r="G236" s="216"/>
      <c r="H236" s="216"/>
      <c r="I236" s="217"/>
      <c r="J236" s="213"/>
      <c r="K236" s="183"/>
      <c r="L236" s="183"/>
      <c r="M236" s="38"/>
      <c r="N236" s="39"/>
      <c r="O236" s="242"/>
      <c r="P236" s="232"/>
      <c r="Q236" s="232"/>
    </row>
    <row r="237" spans="1:17" ht="18.75" customHeight="1" x14ac:dyDescent="0.3">
      <c r="A237" s="181"/>
      <c r="B237" s="179"/>
      <c r="C237" s="180"/>
      <c r="D237" s="90"/>
      <c r="E237" s="90"/>
      <c r="F237" s="232"/>
      <c r="G237" s="216" t="s">
        <v>95</v>
      </c>
      <c r="H237" s="216"/>
      <c r="I237" s="217"/>
      <c r="J237" s="212"/>
      <c r="K237" s="183"/>
      <c r="L237" s="183"/>
      <c r="M237" s="58"/>
      <c r="N237" s="59"/>
      <c r="O237" s="242"/>
      <c r="P237" s="232"/>
      <c r="Q237" s="232"/>
    </row>
    <row r="238" spans="1:17" ht="18.75" customHeight="1" x14ac:dyDescent="0.3">
      <c r="A238" s="181"/>
      <c r="B238" s="179"/>
      <c r="C238" s="180"/>
      <c r="D238" s="90"/>
      <c r="E238" s="90"/>
      <c r="F238" s="232"/>
      <c r="G238" s="216"/>
      <c r="H238" s="216"/>
      <c r="I238" s="217"/>
      <c r="J238" s="213"/>
      <c r="K238" s="183"/>
      <c r="L238" s="183"/>
      <c r="M238" s="58"/>
      <c r="N238" s="59"/>
      <c r="O238" s="242"/>
      <c r="P238" s="232"/>
      <c r="Q238" s="232"/>
    </row>
    <row r="239" spans="1:17" ht="57.75" customHeight="1" x14ac:dyDescent="0.3">
      <c r="A239" s="181"/>
      <c r="B239" s="179"/>
      <c r="C239" s="180"/>
      <c r="D239" s="90"/>
      <c r="E239" s="90"/>
      <c r="F239" s="232"/>
      <c r="G239" s="344" t="s">
        <v>76</v>
      </c>
      <c r="H239" s="344"/>
      <c r="I239" s="344"/>
      <c r="J239" s="345"/>
      <c r="K239" s="183"/>
      <c r="L239" s="183"/>
      <c r="M239" s="58"/>
      <c r="N239" s="59"/>
      <c r="O239" s="242"/>
      <c r="P239" s="232"/>
      <c r="Q239" s="232"/>
    </row>
    <row r="240" spans="1:17" ht="39.950000000000003" customHeight="1" x14ac:dyDescent="0.3">
      <c r="A240" s="181"/>
      <c r="B240" s="179"/>
      <c r="C240" s="180"/>
      <c r="D240" s="90"/>
      <c r="E240" s="90"/>
      <c r="F240" s="232"/>
      <c r="G240" s="237"/>
      <c r="H240" s="237"/>
      <c r="I240" s="237"/>
      <c r="J240" s="237"/>
      <c r="K240" s="183"/>
      <c r="L240" s="183"/>
      <c r="M240" s="58"/>
      <c r="N240" s="59"/>
      <c r="O240" s="242"/>
      <c r="P240" s="232"/>
      <c r="Q240" s="232"/>
    </row>
    <row r="241" spans="1:17" ht="18.75" customHeight="1" x14ac:dyDescent="0.3">
      <c r="A241" s="181"/>
      <c r="B241" s="179"/>
      <c r="C241" s="180"/>
      <c r="D241" s="90"/>
      <c r="E241" s="90"/>
      <c r="F241" s="232"/>
      <c r="G241" s="346" t="s">
        <v>61</v>
      </c>
      <c r="H241" s="346"/>
      <c r="I241" s="346"/>
      <c r="J241" s="346"/>
      <c r="K241" s="183"/>
      <c r="L241" s="183"/>
      <c r="M241" s="58"/>
      <c r="N241" s="59"/>
      <c r="O241" s="242"/>
      <c r="P241" s="232"/>
      <c r="Q241" s="232"/>
    </row>
    <row r="242" spans="1:17" ht="39.950000000000003" customHeight="1" thickBot="1" x14ac:dyDescent="0.35">
      <c r="A242" s="181"/>
      <c r="B242" s="179"/>
      <c r="C242" s="180"/>
      <c r="D242" s="90"/>
      <c r="E242" s="90"/>
      <c r="F242" s="233"/>
      <c r="G242" s="203"/>
      <c r="H242" s="203"/>
      <c r="I242" s="203"/>
      <c r="J242" s="203"/>
      <c r="K242" s="184"/>
      <c r="L242" s="184"/>
      <c r="M242" s="40"/>
      <c r="N242" s="41"/>
      <c r="O242" s="241"/>
      <c r="P242" s="233"/>
      <c r="Q242" s="233"/>
    </row>
    <row r="243" spans="1:17" ht="54.95" customHeight="1" thickBot="1" x14ac:dyDescent="0.35">
      <c r="A243" s="166" t="s">
        <v>120</v>
      </c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</row>
    <row r="244" spans="1:17" ht="31.5" customHeight="1" x14ac:dyDescent="0.3">
      <c r="A244" s="178" t="s">
        <v>21</v>
      </c>
      <c r="B244" s="179"/>
      <c r="C244" s="180"/>
      <c r="D244" s="3" t="s">
        <v>53</v>
      </c>
      <c r="E244" s="5">
        <v>0</v>
      </c>
      <c r="F244" s="185">
        <f>E244+E245+E246+E247</f>
        <v>0</v>
      </c>
      <c r="G244" s="243" t="s">
        <v>37</v>
      </c>
      <c r="H244" s="244"/>
      <c r="I244" s="245"/>
      <c r="J244" s="246"/>
      <c r="K244" s="200">
        <v>0</v>
      </c>
      <c r="L244" s="200">
        <v>0</v>
      </c>
      <c r="M244" s="3" t="s">
        <v>53</v>
      </c>
      <c r="N244" s="5">
        <v>0</v>
      </c>
      <c r="O244" s="152">
        <f>N244+N245+N246+N247</f>
        <v>0</v>
      </c>
      <c r="P244" s="152">
        <v>0</v>
      </c>
      <c r="Q244" s="152">
        <v>0</v>
      </c>
    </row>
    <row r="245" spans="1:17" ht="31.5" customHeight="1" x14ac:dyDescent="0.3">
      <c r="A245" s="181"/>
      <c r="B245" s="179"/>
      <c r="C245" s="180"/>
      <c r="D245" s="2" t="s">
        <v>52</v>
      </c>
      <c r="E245" s="6">
        <v>0</v>
      </c>
      <c r="F245" s="242"/>
      <c r="G245" s="215"/>
      <c r="H245" s="216"/>
      <c r="I245" s="217"/>
      <c r="J245" s="213"/>
      <c r="K245" s="214"/>
      <c r="L245" s="214"/>
      <c r="M245" s="2" t="s">
        <v>52</v>
      </c>
      <c r="N245" s="6">
        <v>0</v>
      </c>
      <c r="O245" s="153"/>
      <c r="P245" s="153"/>
      <c r="Q245" s="232"/>
    </row>
    <row r="246" spans="1:17" ht="31.5" customHeight="1" x14ac:dyDescent="0.3">
      <c r="A246" s="181"/>
      <c r="B246" s="179"/>
      <c r="C246" s="180"/>
      <c r="D246" s="2" t="s">
        <v>56</v>
      </c>
      <c r="E246" s="6">
        <v>0</v>
      </c>
      <c r="F246" s="242"/>
      <c r="G246" s="215" t="s">
        <v>38</v>
      </c>
      <c r="H246" s="216"/>
      <c r="I246" s="217"/>
      <c r="J246" s="212"/>
      <c r="K246" s="214"/>
      <c r="L246" s="214"/>
      <c r="M246" s="2" t="s">
        <v>56</v>
      </c>
      <c r="N246" s="6">
        <v>0</v>
      </c>
      <c r="O246" s="153"/>
      <c r="P246" s="153"/>
      <c r="Q246" s="232"/>
    </row>
    <row r="247" spans="1:17" ht="31.5" customHeight="1" thickBot="1" x14ac:dyDescent="0.35">
      <c r="A247" s="181"/>
      <c r="B247" s="179"/>
      <c r="C247" s="180"/>
      <c r="D247" s="4" t="s">
        <v>57</v>
      </c>
      <c r="E247" s="7">
        <v>0</v>
      </c>
      <c r="F247" s="242"/>
      <c r="G247" s="215"/>
      <c r="H247" s="216"/>
      <c r="I247" s="217"/>
      <c r="J247" s="213"/>
      <c r="K247" s="214"/>
      <c r="L247" s="214"/>
      <c r="M247" s="8" t="s">
        <v>57</v>
      </c>
      <c r="N247" s="9">
        <v>0</v>
      </c>
      <c r="O247" s="153"/>
      <c r="P247" s="153"/>
      <c r="Q247" s="232"/>
    </row>
    <row r="248" spans="1:17" ht="18.75" customHeight="1" x14ac:dyDescent="0.3">
      <c r="A248" s="181"/>
      <c r="B248" s="179"/>
      <c r="C248" s="180"/>
      <c r="D248" s="90"/>
      <c r="E248" s="90"/>
      <c r="F248" s="242"/>
      <c r="G248" s="215" t="s">
        <v>80</v>
      </c>
      <c r="H248" s="216"/>
      <c r="I248" s="217"/>
      <c r="J248" s="238"/>
      <c r="K248" s="214"/>
      <c r="L248" s="214"/>
      <c r="M248" s="38"/>
      <c r="N248" s="39"/>
      <c r="O248" s="235"/>
      <c r="P248" s="235"/>
      <c r="Q248" s="232"/>
    </row>
    <row r="249" spans="1:17" ht="18.75" customHeight="1" x14ac:dyDescent="0.3">
      <c r="A249" s="181"/>
      <c r="B249" s="179"/>
      <c r="C249" s="180"/>
      <c r="D249" s="90"/>
      <c r="E249" s="90"/>
      <c r="F249" s="242"/>
      <c r="G249" s="215"/>
      <c r="H249" s="216"/>
      <c r="I249" s="217"/>
      <c r="J249" s="213"/>
      <c r="K249" s="214"/>
      <c r="L249" s="214"/>
      <c r="M249" s="58"/>
      <c r="N249" s="59"/>
      <c r="O249" s="235"/>
      <c r="P249" s="235"/>
      <c r="Q249" s="232"/>
    </row>
    <row r="250" spans="1:17" ht="18.75" customHeight="1" x14ac:dyDescent="0.3">
      <c r="A250" s="181"/>
      <c r="B250" s="179"/>
      <c r="C250" s="180"/>
      <c r="D250" s="90"/>
      <c r="E250" s="90"/>
      <c r="F250" s="242"/>
      <c r="G250" s="239" t="s">
        <v>81</v>
      </c>
      <c r="H250" s="240"/>
      <c r="I250" s="240"/>
      <c r="J250" s="240"/>
      <c r="K250" s="214"/>
      <c r="L250" s="214"/>
      <c r="M250" s="58"/>
      <c r="N250" s="59"/>
      <c r="O250" s="235"/>
      <c r="P250" s="235"/>
      <c r="Q250" s="232"/>
    </row>
    <row r="251" spans="1:17" ht="39.950000000000003" customHeight="1" thickBot="1" x14ac:dyDescent="0.35">
      <c r="A251" s="181"/>
      <c r="B251" s="179"/>
      <c r="C251" s="180"/>
      <c r="D251" s="90"/>
      <c r="E251" s="90"/>
      <c r="F251" s="241"/>
      <c r="G251" s="202"/>
      <c r="H251" s="203"/>
      <c r="I251" s="203"/>
      <c r="J251" s="203"/>
      <c r="K251" s="201"/>
      <c r="L251" s="201"/>
      <c r="M251" s="40"/>
      <c r="N251" s="41"/>
      <c r="O251" s="236"/>
      <c r="P251" s="236"/>
      <c r="Q251" s="233"/>
    </row>
    <row r="252" spans="1:17" ht="54.95" customHeight="1" thickBot="1" x14ac:dyDescent="0.35">
      <c r="A252" s="166" t="s">
        <v>120</v>
      </c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9"/>
      <c r="N252" s="199"/>
      <c r="O252" s="191"/>
    </row>
    <row r="253" spans="1:17" ht="29.25" customHeight="1" x14ac:dyDescent="0.3">
      <c r="A253" s="178" t="s">
        <v>5</v>
      </c>
      <c r="B253" s="179"/>
      <c r="C253" s="180"/>
      <c r="D253" s="3" t="s">
        <v>53</v>
      </c>
      <c r="E253" s="5">
        <v>0</v>
      </c>
      <c r="F253" s="185">
        <f>E253+E254+E255+E256</f>
        <v>0</v>
      </c>
      <c r="G253" s="63" t="s">
        <v>28</v>
      </c>
      <c r="H253" s="64"/>
      <c r="I253" s="64"/>
      <c r="J253" s="65"/>
      <c r="K253" s="197">
        <v>0</v>
      </c>
      <c r="L253" s="197">
        <v>0</v>
      </c>
      <c r="M253" s="3" t="s">
        <v>53</v>
      </c>
      <c r="N253" s="5">
        <v>0</v>
      </c>
      <c r="O253" s="185">
        <f>N253+N254+N255+N256</f>
        <v>0</v>
      </c>
      <c r="P253" s="152">
        <v>0</v>
      </c>
      <c r="Q253" s="152">
        <v>0</v>
      </c>
    </row>
    <row r="254" spans="1:17" ht="29.25" customHeight="1" x14ac:dyDescent="0.3">
      <c r="A254" s="178"/>
      <c r="B254" s="179"/>
      <c r="C254" s="180"/>
      <c r="D254" s="2" t="s">
        <v>52</v>
      </c>
      <c r="E254" s="6">
        <v>0</v>
      </c>
      <c r="F254" s="186"/>
      <c r="G254" s="226"/>
      <c r="H254" s="227"/>
      <c r="I254" s="227"/>
      <c r="J254" s="228"/>
      <c r="K254" s="230"/>
      <c r="L254" s="230"/>
      <c r="M254" s="2" t="s">
        <v>52</v>
      </c>
      <c r="N254" s="6">
        <v>0</v>
      </c>
      <c r="O254" s="186"/>
      <c r="P254" s="153"/>
      <c r="Q254" s="153"/>
    </row>
    <row r="255" spans="1:17" ht="29.25" customHeight="1" x14ac:dyDescent="0.3">
      <c r="A255" s="178"/>
      <c r="B255" s="179"/>
      <c r="C255" s="180"/>
      <c r="D255" s="2" t="s">
        <v>56</v>
      </c>
      <c r="E255" s="6">
        <v>0</v>
      </c>
      <c r="F255" s="186"/>
      <c r="G255" s="183"/>
      <c r="H255" s="229"/>
      <c r="I255" s="229"/>
      <c r="J255" s="230"/>
      <c r="K255" s="230"/>
      <c r="L255" s="230"/>
      <c r="M255" s="2" t="s">
        <v>56</v>
      </c>
      <c r="N255" s="6">
        <v>0</v>
      </c>
      <c r="O255" s="186"/>
      <c r="P255" s="153"/>
      <c r="Q255" s="153"/>
    </row>
    <row r="256" spans="1:17" ht="29.25" customHeight="1" thickBot="1" x14ac:dyDescent="0.35">
      <c r="A256" s="181"/>
      <c r="B256" s="179"/>
      <c r="C256" s="180"/>
      <c r="D256" s="4" t="s">
        <v>57</v>
      </c>
      <c r="E256" s="7">
        <v>0</v>
      </c>
      <c r="F256" s="241"/>
      <c r="G256" s="184"/>
      <c r="H256" s="231"/>
      <c r="I256" s="231"/>
      <c r="J256" s="198"/>
      <c r="K256" s="198"/>
      <c r="L256" s="198"/>
      <c r="M256" s="8" t="s">
        <v>57</v>
      </c>
      <c r="N256" s="9">
        <v>0</v>
      </c>
      <c r="O256" s="187"/>
      <c r="P256" s="233"/>
      <c r="Q256" s="233"/>
    </row>
    <row r="257" spans="1:17" ht="54.95" customHeight="1" thickBot="1" x14ac:dyDescent="0.35">
      <c r="A257" s="166" t="s">
        <v>120</v>
      </c>
      <c r="B257" s="191"/>
      <c r="C257" s="191"/>
      <c r="D257" s="191"/>
      <c r="E257" s="191"/>
      <c r="F257" s="191"/>
      <c r="G257" s="199"/>
      <c r="H257" s="199"/>
      <c r="I257" s="199"/>
      <c r="J257" s="199"/>
      <c r="K257" s="199"/>
      <c r="L257" s="199"/>
      <c r="M257" s="191"/>
      <c r="N257" s="191"/>
      <c r="O257" s="191"/>
    </row>
    <row r="258" spans="1:17" ht="37.5" customHeight="1" x14ac:dyDescent="0.3">
      <c r="A258" s="178" t="s">
        <v>182</v>
      </c>
      <c r="B258" s="179"/>
      <c r="C258" s="180"/>
      <c r="D258" s="3" t="s">
        <v>53</v>
      </c>
      <c r="E258" s="5">
        <v>0</v>
      </c>
      <c r="F258" s="152">
        <f>E258+E259+E260+E261</f>
        <v>0</v>
      </c>
      <c r="G258" s="234" t="s">
        <v>82</v>
      </c>
      <c r="H258" s="234"/>
      <c r="I258" s="234"/>
      <c r="J258" s="234"/>
      <c r="K258" s="200">
        <v>0</v>
      </c>
      <c r="L258" s="200">
        <v>0</v>
      </c>
      <c r="M258" s="3" t="s">
        <v>53</v>
      </c>
      <c r="N258" s="5">
        <v>0</v>
      </c>
      <c r="O258" s="152">
        <f>N258+N259+N260+N261</f>
        <v>0</v>
      </c>
      <c r="P258" s="152">
        <v>0</v>
      </c>
      <c r="Q258" s="152">
        <v>0</v>
      </c>
    </row>
    <row r="259" spans="1:17" ht="37.5" customHeight="1" x14ac:dyDescent="0.3">
      <c r="A259" s="181"/>
      <c r="B259" s="179"/>
      <c r="C259" s="180"/>
      <c r="D259" s="2" t="s">
        <v>52</v>
      </c>
      <c r="E259" s="6">
        <v>0</v>
      </c>
      <c r="F259" s="232"/>
      <c r="G259" s="237"/>
      <c r="H259" s="237"/>
      <c r="I259" s="237"/>
      <c r="J259" s="237"/>
      <c r="K259" s="214"/>
      <c r="L259" s="214"/>
      <c r="M259" s="2" t="s">
        <v>52</v>
      </c>
      <c r="N259" s="6">
        <v>0</v>
      </c>
      <c r="O259" s="153"/>
      <c r="P259" s="232"/>
      <c r="Q259" s="232"/>
    </row>
    <row r="260" spans="1:17" ht="37.5" customHeight="1" x14ac:dyDescent="0.3">
      <c r="A260" s="181"/>
      <c r="B260" s="179"/>
      <c r="C260" s="180"/>
      <c r="D260" s="2" t="s">
        <v>56</v>
      </c>
      <c r="E260" s="6">
        <v>0</v>
      </c>
      <c r="F260" s="232"/>
      <c r="G260" s="216" t="s">
        <v>144</v>
      </c>
      <c r="H260" s="216"/>
      <c r="I260" s="217"/>
      <c r="J260" s="212"/>
      <c r="K260" s="214"/>
      <c r="L260" s="214"/>
      <c r="M260" s="2" t="s">
        <v>56</v>
      </c>
      <c r="N260" s="6">
        <v>0</v>
      </c>
      <c r="O260" s="153"/>
      <c r="P260" s="232"/>
      <c r="Q260" s="232"/>
    </row>
    <row r="261" spans="1:17" ht="37.5" customHeight="1" thickBot="1" x14ac:dyDescent="0.35">
      <c r="A261" s="181"/>
      <c r="B261" s="179"/>
      <c r="C261" s="180"/>
      <c r="D261" s="4" t="s">
        <v>57</v>
      </c>
      <c r="E261" s="7">
        <v>0</v>
      </c>
      <c r="F261" s="232"/>
      <c r="G261" s="216"/>
      <c r="H261" s="216"/>
      <c r="I261" s="217"/>
      <c r="J261" s="213"/>
      <c r="K261" s="214"/>
      <c r="L261" s="214"/>
      <c r="M261" s="8" t="s">
        <v>57</v>
      </c>
      <c r="N261" s="9">
        <v>0</v>
      </c>
      <c r="O261" s="153"/>
      <c r="P261" s="232"/>
      <c r="Q261" s="232"/>
    </row>
    <row r="262" spans="1:17" ht="21.75" customHeight="1" x14ac:dyDescent="0.3">
      <c r="A262" s="181"/>
      <c r="B262" s="179"/>
      <c r="C262" s="180"/>
      <c r="D262" s="90"/>
      <c r="E262" s="90"/>
      <c r="F262" s="232"/>
      <c r="G262" s="37" t="s">
        <v>81</v>
      </c>
      <c r="H262" s="37"/>
      <c r="I262" s="37"/>
      <c r="J262" s="37"/>
      <c r="K262" s="214"/>
      <c r="L262" s="214"/>
      <c r="M262" s="38"/>
      <c r="N262" s="39"/>
      <c r="O262" s="235"/>
      <c r="P262" s="232"/>
      <c r="Q262" s="232"/>
    </row>
    <row r="263" spans="1:17" ht="39.950000000000003" customHeight="1" thickBot="1" x14ac:dyDescent="0.35">
      <c r="A263" s="181"/>
      <c r="B263" s="179"/>
      <c r="C263" s="180"/>
      <c r="D263" s="90"/>
      <c r="E263" s="90"/>
      <c r="F263" s="233"/>
      <c r="G263" s="203"/>
      <c r="H263" s="203"/>
      <c r="I263" s="203"/>
      <c r="J263" s="203"/>
      <c r="K263" s="201"/>
      <c r="L263" s="201"/>
      <c r="M263" s="40"/>
      <c r="N263" s="41"/>
      <c r="O263" s="236"/>
      <c r="P263" s="233"/>
      <c r="Q263" s="233"/>
    </row>
    <row r="264" spans="1:17" ht="54.95" customHeight="1" thickBot="1" x14ac:dyDescent="0.35">
      <c r="A264" s="166" t="s">
        <v>120</v>
      </c>
      <c r="B264" s="191"/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9"/>
      <c r="N264" s="199"/>
      <c r="O264" s="191"/>
    </row>
    <row r="265" spans="1:17" ht="27" customHeight="1" x14ac:dyDescent="0.3">
      <c r="A265" s="178" t="s">
        <v>183</v>
      </c>
      <c r="B265" s="179"/>
      <c r="C265" s="180"/>
      <c r="D265" s="3" t="s">
        <v>53</v>
      </c>
      <c r="E265" s="5">
        <v>0</v>
      </c>
      <c r="F265" s="185">
        <f>E265+E266+E267+E268</f>
        <v>0</v>
      </c>
      <c r="G265" s="63" t="s">
        <v>28</v>
      </c>
      <c r="H265" s="64"/>
      <c r="I265" s="64"/>
      <c r="J265" s="65"/>
      <c r="K265" s="200">
        <v>0</v>
      </c>
      <c r="L265" s="247">
        <v>0</v>
      </c>
      <c r="M265" s="3" t="s">
        <v>53</v>
      </c>
      <c r="N265" s="5">
        <v>0</v>
      </c>
      <c r="O265" s="185">
        <f>N265+N266+N267+N268</f>
        <v>0</v>
      </c>
      <c r="P265" s="152">
        <v>0</v>
      </c>
      <c r="Q265" s="152">
        <v>0</v>
      </c>
    </row>
    <row r="266" spans="1:17" ht="27" customHeight="1" x14ac:dyDescent="0.3">
      <c r="A266" s="178"/>
      <c r="B266" s="179"/>
      <c r="C266" s="180"/>
      <c r="D266" s="2" t="s">
        <v>52</v>
      </c>
      <c r="E266" s="6">
        <v>0</v>
      </c>
      <c r="F266" s="186"/>
      <c r="G266" s="226"/>
      <c r="H266" s="227"/>
      <c r="I266" s="227"/>
      <c r="J266" s="228"/>
      <c r="K266" s="214"/>
      <c r="L266" s="229"/>
      <c r="M266" s="2" t="s">
        <v>52</v>
      </c>
      <c r="N266" s="6">
        <v>0</v>
      </c>
      <c r="O266" s="186"/>
      <c r="P266" s="153"/>
      <c r="Q266" s="153"/>
    </row>
    <row r="267" spans="1:17" ht="27" customHeight="1" x14ac:dyDescent="0.3">
      <c r="A267" s="178"/>
      <c r="B267" s="179"/>
      <c r="C267" s="180"/>
      <c r="D267" s="2" t="s">
        <v>56</v>
      </c>
      <c r="E267" s="6">
        <v>0</v>
      </c>
      <c r="F267" s="186"/>
      <c r="G267" s="183"/>
      <c r="H267" s="229"/>
      <c r="I267" s="229"/>
      <c r="J267" s="230"/>
      <c r="K267" s="214"/>
      <c r="L267" s="229"/>
      <c r="M267" s="2" t="s">
        <v>56</v>
      </c>
      <c r="N267" s="6">
        <v>0</v>
      </c>
      <c r="O267" s="186"/>
      <c r="P267" s="153"/>
      <c r="Q267" s="153"/>
    </row>
    <row r="268" spans="1:17" ht="27" customHeight="1" thickBot="1" x14ac:dyDescent="0.35">
      <c r="A268" s="181"/>
      <c r="B268" s="179"/>
      <c r="C268" s="180"/>
      <c r="D268" s="4" t="s">
        <v>57</v>
      </c>
      <c r="E268" s="7">
        <v>0</v>
      </c>
      <c r="F268" s="241"/>
      <c r="G268" s="184"/>
      <c r="H268" s="231"/>
      <c r="I268" s="231"/>
      <c r="J268" s="198"/>
      <c r="K268" s="201"/>
      <c r="L268" s="231"/>
      <c r="M268" s="8" t="s">
        <v>57</v>
      </c>
      <c r="N268" s="9">
        <v>0</v>
      </c>
      <c r="O268" s="187"/>
      <c r="P268" s="154"/>
      <c r="Q268" s="233"/>
    </row>
    <row r="269" spans="1:17" ht="54.95" customHeight="1" thickBot="1" x14ac:dyDescent="0.35">
      <c r="A269" s="166" t="s">
        <v>120</v>
      </c>
      <c r="B269" s="191"/>
      <c r="C269" s="191"/>
      <c r="D269" s="191"/>
      <c r="E269" s="191"/>
      <c r="F269" s="191"/>
      <c r="G269" s="199"/>
      <c r="H269" s="199"/>
      <c r="I269" s="199"/>
      <c r="J269" s="199"/>
      <c r="K269" s="199"/>
      <c r="L269" s="191"/>
      <c r="M269" s="191"/>
      <c r="N269" s="191"/>
      <c r="O269" s="191"/>
    </row>
    <row r="270" spans="1:17" ht="27" customHeight="1" thickBot="1" x14ac:dyDescent="0.35">
      <c r="A270" s="223" t="s">
        <v>22</v>
      </c>
      <c r="B270" s="224"/>
      <c r="C270" s="225"/>
      <c r="D270" s="92"/>
      <c r="E270" s="92"/>
      <c r="F270" s="119">
        <f>SUM(F271,F276,F279,F282)</f>
        <v>0</v>
      </c>
      <c r="G270" s="66"/>
      <c r="H270" s="67"/>
      <c r="I270" s="68"/>
      <c r="J270" s="69"/>
      <c r="K270" s="119">
        <f>SUM(K271,K276,K279,K282)</f>
        <v>0</v>
      </c>
      <c r="L270" s="119">
        <f>SUM(L271,L276,L279,L282)</f>
        <v>0</v>
      </c>
      <c r="M270" s="70"/>
      <c r="N270" s="70"/>
      <c r="O270" s="119">
        <f>O271+O276+O279+O282</f>
        <v>0</v>
      </c>
      <c r="P270" s="131">
        <f>P271+P276+P279+P282</f>
        <v>0</v>
      </c>
      <c r="Q270" s="131">
        <f>Q271+Q276+Q279+Q282</f>
        <v>0</v>
      </c>
    </row>
    <row r="271" spans="1:17" ht="18.75" customHeight="1" x14ac:dyDescent="0.3">
      <c r="A271" s="193" t="s">
        <v>145</v>
      </c>
      <c r="B271" s="179"/>
      <c r="C271" s="180"/>
      <c r="D271" s="90"/>
      <c r="E271" s="90"/>
      <c r="F271" s="183">
        <v>0</v>
      </c>
      <c r="G271" s="209" t="s">
        <v>102</v>
      </c>
      <c r="H271" s="210"/>
      <c r="I271" s="211"/>
      <c r="J271" s="212"/>
      <c r="K271" s="182">
        <v>0</v>
      </c>
      <c r="L271" s="200">
        <v>0</v>
      </c>
      <c r="M271" s="71"/>
      <c r="N271" s="71"/>
      <c r="O271" s="183">
        <v>0</v>
      </c>
      <c r="P271" s="183">
        <v>0</v>
      </c>
      <c r="Q271" s="200">
        <v>0</v>
      </c>
    </row>
    <row r="272" spans="1:17" ht="18.75" customHeight="1" x14ac:dyDescent="0.3">
      <c r="A272" s="181"/>
      <c r="B272" s="179"/>
      <c r="C272" s="180"/>
      <c r="D272" s="90"/>
      <c r="E272" s="90"/>
      <c r="F272" s="208"/>
      <c r="G272" s="209"/>
      <c r="H272" s="210"/>
      <c r="I272" s="211"/>
      <c r="J272" s="213"/>
      <c r="K272" s="183"/>
      <c r="L272" s="214"/>
      <c r="M272" s="71"/>
      <c r="N272" s="71"/>
      <c r="O272" s="208"/>
      <c r="P272" s="208"/>
      <c r="Q272" s="465"/>
    </row>
    <row r="273" spans="1:17" ht="18.75" customHeight="1" x14ac:dyDescent="0.3">
      <c r="A273" s="181"/>
      <c r="B273" s="179"/>
      <c r="C273" s="180"/>
      <c r="D273" s="90"/>
      <c r="E273" s="90"/>
      <c r="F273" s="208"/>
      <c r="G273" s="215" t="s">
        <v>103</v>
      </c>
      <c r="H273" s="216"/>
      <c r="I273" s="217"/>
      <c r="J273" s="212"/>
      <c r="K273" s="183"/>
      <c r="L273" s="214"/>
      <c r="M273" s="71"/>
      <c r="N273" s="71"/>
      <c r="O273" s="208"/>
      <c r="P273" s="208"/>
      <c r="Q273" s="465"/>
    </row>
    <row r="274" spans="1:17" ht="18.75" customHeight="1" thickBot="1" x14ac:dyDescent="0.35">
      <c r="A274" s="181"/>
      <c r="B274" s="179"/>
      <c r="C274" s="180"/>
      <c r="D274" s="90"/>
      <c r="E274" s="90"/>
      <c r="F274" s="194"/>
      <c r="G274" s="218"/>
      <c r="H274" s="219"/>
      <c r="I274" s="220"/>
      <c r="J274" s="213"/>
      <c r="K274" s="184"/>
      <c r="L274" s="201"/>
      <c r="M274" s="72"/>
      <c r="N274" s="72"/>
      <c r="O274" s="194"/>
      <c r="P274" s="194"/>
      <c r="Q274" s="342"/>
    </row>
    <row r="275" spans="1:17" ht="54.95" customHeight="1" thickBot="1" x14ac:dyDescent="0.35">
      <c r="A275" s="166" t="s">
        <v>120</v>
      </c>
      <c r="B275" s="191"/>
      <c r="C275" s="191"/>
      <c r="D275" s="191"/>
      <c r="E275" s="191"/>
      <c r="F275" s="191"/>
      <c r="G275" s="191"/>
      <c r="H275" s="191"/>
      <c r="I275" s="191"/>
      <c r="J275" s="191"/>
      <c r="K275" s="191"/>
      <c r="L275" s="191"/>
      <c r="M275" s="192"/>
      <c r="N275" s="192"/>
      <c r="O275" s="191"/>
    </row>
    <row r="276" spans="1:17" ht="18.75" customHeight="1" x14ac:dyDescent="0.3">
      <c r="A276" s="193" t="s">
        <v>23</v>
      </c>
      <c r="B276" s="179"/>
      <c r="C276" s="180"/>
      <c r="D276" s="90"/>
      <c r="E276" s="90"/>
      <c r="F276" s="182">
        <v>0</v>
      </c>
      <c r="G276" s="195" t="s">
        <v>29</v>
      </c>
      <c r="H276" s="196"/>
      <c r="I276" s="196"/>
      <c r="J276" s="196"/>
      <c r="K276" s="182">
        <v>0</v>
      </c>
      <c r="L276" s="182">
        <v>0</v>
      </c>
      <c r="M276" s="38"/>
      <c r="N276" s="39"/>
      <c r="O276" s="197">
        <v>0</v>
      </c>
      <c r="P276" s="197">
        <v>0</v>
      </c>
      <c r="Q276" s="200">
        <v>0</v>
      </c>
    </row>
    <row r="277" spans="1:17" ht="39.950000000000003" customHeight="1" thickBot="1" x14ac:dyDescent="0.35">
      <c r="A277" s="181"/>
      <c r="B277" s="179"/>
      <c r="C277" s="180"/>
      <c r="D277" s="90"/>
      <c r="E277" s="90"/>
      <c r="F277" s="194"/>
      <c r="G277" s="202"/>
      <c r="H277" s="203"/>
      <c r="I277" s="203"/>
      <c r="J277" s="203"/>
      <c r="K277" s="184"/>
      <c r="L277" s="184"/>
      <c r="M277" s="40"/>
      <c r="N277" s="41"/>
      <c r="O277" s="198"/>
      <c r="P277" s="198"/>
      <c r="Q277" s="342"/>
    </row>
    <row r="278" spans="1:17" ht="54.95" customHeight="1" thickBot="1" x14ac:dyDescent="0.35">
      <c r="A278" s="166" t="s">
        <v>120</v>
      </c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9"/>
      <c r="N278" s="199"/>
      <c r="O278" s="191"/>
    </row>
    <row r="279" spans="1:17" ht="18.75" customHeight="1" x14ac:dyDescent="0.3">
      <c r="A279" s="193" t="s">
        <v>24</v>
      </c>
      <c r="B279" s="179"/>
      <c r="C279" s="180"/>
      <c r="D279" s="90"/>
      <c r="E279" s="90"/>
      <c r="F279" s="182">
        <v>0</v>
      </c>
      <c r="G279" s="195" t="s">
        <v>28</v>
      </c>
      <c r="H279" s="196"/>
      <c r="I279" s="196"/>
      <c r="J279" s="196"/>
      <c r="K279" s="200">
        <v>0</v>
      </c>
      <c r="L279" s="200">
        <v>0</v>
      </c>
      <c r="M279" s="204"/>
      <c r="N279" s="205"/>
      <c r="O279" s="200">
        <v>0</v>
      </c>
      <c r="P279" s="200">
        <v>0</v>
      </c>
      <c r="Q279" s="200">
        <v>0</v>
      </c>
    </row>
    <row r="280" spans="1:17" ht="39.950000000000003" customHeight="1" thickBot="1" x14ac:dyDescent="0.35">
      <c r="A280" s="181"/>
      <c r="B280" s="179"/>
      <c r="C280" s="180"/>
      <c r="D280" s="90"/>
      <c r="E280" s="90"/>
      <c r="F280" s="194"/>
      <c r="G280" s="202"/>
      <c r="H280" s="203"/>
      <c r="I280" s="203"/>
      <c r="J280" s="203"/>
      <c r="K280" s="201"/>
      <c r="L280" s="201"/>
      <c r="M280" s="206"/>
      <c r="N280" s="207"/>
      <c r="O280" s="201"/>
      <c r="P280" s="201"/>
      <c r="Q280" s="342"/>
    </row>
    <row r="281" spans="1:17" ht="54.95" customHeight="1" thickBot="1" x14ac:dyDescent="0.35">
      <c r="A281" s="166" t="s">
        <v>120</v>
      </c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</row>
    <row r="282" spans="1:17" ht="18.75" customHeight="1" x14ac:dyDescent="0.3">
      <c r="A282" s="193" t="s">
        <v>25</v>
      </c>
      <c r="B282" s="179"/>
      <c r="C282" s="180"/>
      <c r="D282" s="90"/>
      <c r="E282" s="90"/>
      <c r="F282" s="182">
        <v>0</v>
      </c>
      <c r="G282" s="195" t="s">
        <v>28</v>
      </c>
      <c r="H282" s="196"/>
      <c r="I282" s="196"/>
      <c r="J282" s="196"/>
      <c r="K282" s="200">
        <v>0</v>
      </c>
      <c r="L282" s="200">
        <v>0</v>
      </c>
      <c r="M282" s="204"/>
      <c r="N282" s="205"/>
      <c r="O282" s="200">
        <v>0</v>
      </c>
      <c r="P282" s="200">
        <v>0</v>
      </c>
      <c r="Q282" s="200">
        <v>0</v>
      </c>
    </row>
    <row r="283" spans="1:17" ht="39.950000000000003" customHeight="1" thickBot="1" x14ac:dyDescent="0.35">
      <c r="A283" s="181"/>
      <c r="B283" s="179"/>
      <c r="C283" s="180"/>
      <c r="D283" s="90"/>
      <c r="E283" s="90"/>
      <c r="F283" s="194"/>
      <c r="G283" s="202"/>
      <c r="H283" s="203"/>
      <c r="I283" s="203"/>
      <c r="J283" s="203"/>
      <c r="K283" s="201"/>
      <c r="L283" s="201"/>
      <c r="M283" s="206"/>
      <c r="N283" s="207"/>
      <c r="O283" s="201"/>
      <c r="P283" s="201"/>
      <c r="Q283" s="342"/>
    </row>
    <row r="284" spans="1:17" ht="54.95" customHeight="1" thickBot="1" x14ac:dyDescent="0.35">
      <c r="A284" s="166" t="s">
        <v>120</v>
      </c>
      <c r="B284" s="191"/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</row>
    <row r="285" spans="1:17" ht="31.5" customHeight="1" thickBot="1" x14ac:dyDescent="0.35">
      <c r="A285" s="223" t="s">
        <v>7</v>
      </c>
      <c r="B285" s="224"/>
      <c r="C285" s="225"/>
      <c r="D285" s="92"/>
      <c r="E285" s="92"/>
      <c r="F285" s="118">
        <f>F286</f>
        <v>0</v>
      </c>
      <c r="G285" s="338"/>
      <c r="H285" s="339"/>
      <c r="I285" s="339"/>
      <c r="J285" s="340"/>
      <c r="K285" s="118">
        <f>K286</f>
        <v>0</v>
      </c>
      <c r="L285" s="118">
        <f>L286</f>
        <v>0</v>
      </c>
      <c r="M285" s="73"/>
      <c r="N285" s="73"/>
      <c r="O285" s="118">
        <f>O286</f>
        <v>0</v>
      </c>
      <c r="P285" s="135">
        <f>P286</f>
        <v>0</v>
      </c>
      <c r="Q285" s="135">
        <f>Q286</f>
        <v>0</v>
      </c>
    </row>
    <row r="286" spans="1:17" ht="18.75" customHeight="1" thickBot="1" x14ac:dyDescent="0.35">
      <c r="A286" s="341" t="s">
        <v>7</v>
      </c>
      <c r="B286" s="224"/>
      <c r="C286" s="225"/>
      <c r="D286" s="91"/>
      <c r="E286" s="91"/>
      <c r="F286" s="200">
        <v>0</v>
      </c>
      <c r="G286" s="196" t="s">
        <v>28</v>
      </c>
      <c r="H286" s="196"/>
      <c r="I286" s="196"/>
      <c r="J286" s="196"/>
      <c r="K286" s="200">
        <v>0</v>
      </c>
      <c r="L286" s="200">
        <v>0</v>
      </c>
      <c r="M286" s="204"/>
      <c r="N286" s="205"/>
      <c r="O286" s="200">
        <v>0</v>
      </c>
      <c r="P286" s="200">
        <v>0</v>
      </c>
      <c r="Q286" s="200">
        <v>0</v>
      </c>
    </row>
    <row r="287" spans="1:17" ht="39.950000000000003" customHeight="1" thickBot="1" x14ac:dyDescent="0.35">
      <c r="A287" s="260"/>
      <c r="B287" s="224"/>
      <c r="C287" s="225"/>
      <c r="D287" s="90"/>
      <c r="E287" s="90"/>
      <c r="F287" s="342"/>
      <c r="G287" s="337"/>
      <c r="H287" s="337"/>
      <c r="I287" s="337"/>
      <c r="J287" s="337"/>
      <c r="K287" s="201"/>
      <c r="L287" s="201"/>
      <c r="M287" s="206"/>
      <c r="N287" s="207"/>
      <c r="O287" s="201"/>
      <c r="P287" s="201"/>
      <c r="Q287" s="342"/>
    </row>
    <row r="288" spans="1:17" ht="54.95" customHeight="1" thickBot="1" x14ac:dyDescent="0.35">
      <c r="A288" s="166" t="s">
        <v>120</v>
      </c>
      <c r="B288" s="191"/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</row>
    <row r="289" spans="1:33" ht="62.25" customHeight="1" thickBot="1" x14ac:dyDescent="0.35">
      <c r="A289" s="325"/>
      <c r="B289" s="326"/>
      <c r="C289" s="327"/>
      <c r="D289" s="91"/>
      <c r="E289" s="91"/>
      <c r="F289" s="121" t="s">
        <v>123</v>
      </c>
      <c r="G289" s="273" t="s">
        <v>121</v>
      </c>
      <c r="H289" s="270"/>
      <c r="I289" s="270"/>
      <c r="J289" s="331"/>
      <c r="K289" s="130" t="s">
        <v>142</v>
      </c>
      <c r="L289" s="130" t="s">
        <v>142</v>
      </c>
      <c r="M289" s="74"/>
      <c r="N289" s="74"/>
      <c r="O289" s="122" t="s">
        <v>193</v>
      </c>
      <c r="P289" s="130" t="s">
        <v>190</v>
      </c>
      <c r="Q289" s="130" t="s">
        <v>201</v>
      </c>
    </row>
    <row r="290" spans="1:33" ht="25.5" customHeight="1" thickBot="1" x14ac:dyDescent="0.35">
      <c r="A290" s="223" t="s">
        <v>26</v>
      </c>
      <c r="B290" s="224"/>
      <c r="C290" s="225"/>
      <c r="D290" s="92"/>
      <c r="E290" s="92"/>
      <c r="F290" s="119">
        <f>SUM(F286,F282,F279,F276,F271,F265,F258,F253,F244,F232,F227,F222,F213,F208,F197,F188,F183,F178,F173,F149,F144,F139,F134,F129,F124,F119,F109,F102,F95,F90+F114)</f>
        <v>0</v>
      </c>
      <c r="G290" s="188"/>
      <c r="H290" s="189"/>
      <c r="I290" s="189"/>
      <c r="J290" s="190"/>
      <c r="K290" s="131">
        <f>SUM(K286,K282,K279,K276,K271,K265,K258,K253,K244,K232,K227,K222,K213,K208,K197,K188,K183,K178,K173,K149,K144,K139,K134,K129,K124,K119,K109,K102,K95,K90+K114)</f>
        <v>0</v>
      </c>
      <c r="L290" s="131">
        <f>SUM(L286,L282,L279,L276,L271,L265,L258,L253,L244,L232,L227,L222,L213,L208,L197,L188,L183,L178,L173,L149,L144,L139,L134,L129,L124,L119,L109,L102,L95,L90+L114)</f>
        <v>0</v>
      </c>
      <c r="M290" s="70"/>
      <c r="N290" s="70"/>
      <c r="O290" s="123">
        <f>SUM(O286,O282,O279,O276,O271,O265,O258,O253,O244,O232,O227,O222,O213,O208,O197,O188,O183,O178,O173,O149,O144,O139,O134,O129,O124,O119,O109,O102,O95,O90+O114)</f>
        <v>0</v>
      </c>
      <c r="P290" s="131">
        <f>SUM(P286,P282,P279,P276,P271,P265,P258,P253,P244,P232,P227,P222,P213,P208,P197,P188,P183,P178,P173,P149,P144,P139,P134,P129,P124,P119,P109,P102,P95,P90)</f>
        <v>0</v>
      </c>
      <c r="Q290" s="131">
        <f>SUM(Q286,Q282,Q279,Q276,Q271,Q265,Q258,Q253,Q244,Q232,Q227,Q222,Q213,Q208,Q197,Q188,Q183,Q178,Q173,Q149,Q144,Q139,Q134,Q129,Q124,Q119,Q109,Q102,Q95,Q90)</f>
        <v>0</v>
      </c>
    </row>
    <row r="291" spans="1:33" ht="23.25" customHeight="1" x14ac:dyDescent="0.3">
      <c r="A291" s="332" t="s">
        <v>30</v>
      </c>
      <c r="B291" s="333"/>
      <c r="C291" s="334"/>
      <c r="D291" s="93"/>
      <c r="E291" s="93"/>
      <c r="F291" s="117">
        <v>0</v>
      </c>
      <c r="G291" s="328"/>
      <c r="H291" s="329"/>
      <c r="I291" s="329"/>
      <c r="J291" s="330"/>
      <c r="K291" s="132">
        <v>0</v>
      </c>
      <c r="L291" s="132">
        <v>0</v>
      </c>
      <c r="M291" s="75"/>
      <c r="N291" s="75"/>
      <c r="O291" s="117">
        <v>0</v>
      </c>
      <c r="P291" s="117">
        <v>0</v>
      </c>
      <c r="Q291" s="132">
        <v>0</v>
      </c>
    </row>
    <row r="292" spans="1:33" ht="23.25" customHeight="1" x14ac:dyDescent="0.3">
      <c r="A292" s="304" t="s">
        <v>31</v>
      </c>
      <c r="B292" s="305"/>
      <c r="C292" s="306"/>
      <c r="D292" s="94"/>
      <c r="E292" s="94"/>
      <c r="F292" s="124">
        <v>0</v>
      </c>
      <c r="G292" s="307"/>
      <c r="H292" s="308"/>
      <c r="I292" s="308"/>
      <c r="J292" s="309"/>
      <c r="K292" s="133">
        <v>0</v>
      </c>
      <c r="L292" s="133">
        <v>0</v>
      </c>
      <c r="M292" s="76"/>
      <c r="N292" s="76"/>
      <c r="O292" s="124">
        <v>0</v>
      </c>
      <c r="P292" s="124">
        <v>0</v>
      </c>
      <c r="Q292" s="133">
        <v>0</v>
      </c>
    </row>
    <row r="293" spans="1:33" ht="24.75" customHeight="1" thickBot="1" x14ac:dyDescent="0.35">
      <c r="A293" s="322" t="s">
        <v>27</v>
      </c>
      <c r="B293" s="323"/>
      <c r="C293" s="324"/>
      <c r="D293" s="95"/>
      <c r="E293" s="95"/>
      <c r="F293" s="120">
        <v>0</v>
      </c>
      <c r="G293" s="310"/>
      <c r="H293" s="311"/>
      <c r="I293" s="311"/>
      <c r="J293" s="312"/>
      <c r="K293" s="134">
        <v>0</v>
      </c>
      <c r="L293" s="134">
        <v>0</v>
      </c>
      <c r="M293" s="77"/>
      <c r="N293" s="77"/>
      <c r="O293" s="120">
        <v>0</v>
      </c>
      <c r="P293" s="120">
        <v>0</v>
      </c>
      <c r="Q293" s="136">
        <v>0</v>
      </c>
    </row>
    <row r="294" spans="1:33" ht="23.25" customHeight="1" thickBot="1" x14ac:dyDescent="0.35">
      <c r="A294" s="223" t="s">
        <v>4</v>
      </c>
      <c r="B294" s="224"/>
      <c r="C294" s="225"/>
      <c r="D294" s="92"/>
      <c r="E294" s="92"/>
      <c r="F294" s="119">
        <f>SUM(F290:F293)</f>
        <v>0</v>
      </c>
      <c r="G294" s="188"/>
      <c r="H294" s="189"/>
      <c r="I294" s="189"/>
      <c r="J294" s="190"/>
      <c r="K294" s="131">
        <f>SUM(K290:K293)</f>
        <v>0</v>
      </c>
      <c r="L294" s="131">
        <f>SUM(L290:L293)</f>
        <v>0</v>
      </c>
      <c r="M294" s="70"/>
      <c r="N294" s="70"/>
      <c r="O294" s="119">
        <f>SUM(O290:O293)</f>
        <v>0</v>
      </c>
      <c r="P294" s="131">
        <f>SUM(P290:P293)</f>
        <v>0</v>
      </c>
      <c r="Q294" s="131">
        <f>SUM(Q290:Q293)</f>
        <v>0</v>
      </c>
    </row>
    <row r="295" spans="1:33" s="18" customFormat="1" ht="16.5" customHeight="1" x14ac:dyDescent="0.3">
      <c r="A295" s="78"/>
      <c r="B295" s="22"/>
      <c r="C295" s="22"/>
      <c r="D295" s="22"/>
      <c r="E295" s="22"/>
      <c r="F295" s="22"/>
      <c r="G295" s="79"/>
      <c r="H295" s="79"/>
      <c r="I295" s="79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</row>
    <row r="296" spans="1:33" s="18" customFormat="1" ht="48" customHeight="1" x14ac:dyDescent="0.3">
      <c r="A296" s="318" t="s">
        <v>171</v>
      </c>
      <c r="B296" s="319"/>
      <c r="C296" s="319"/>
      <c r="D296" s="319"/>
      <c r="E296" s="319"/>
      <c r="F296" s="319"/>
      <c r="G296" s="319"/>
      <c r="H296" s="319"/>
      <c r="I296" s="319"/>
      <c r="J296" s="319"/>
      <c r="K296" s="319"/>
      <c r="L296" s="319"/>
      <c r="M296" s="319"/>
      <c r="N296" s="319"/>
      <c r="O296" s="319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</row>
    <row r="297" spans="1:33" s="18" customFormat="1" ht="24" customHeight="1" x14ac:dyDescent="0.3">
      <c r="A297" s="80"/>
      <c r="B297" s="320" t="s">
        <v>129</v>
      </c>
      <c r="C297" s="320"/>
      <c r="D297" s="320"/>
      <c r="E297" s="320"/>
      <c r="F297" s="320"/>
      <c r="G297" s="320"/>
      <c r="H297" s="320"/>
      <c r="I297" s="320"/>
      <c r="J297" s="320"/>
      <c r="K297" s="320"/>
      <c r="L297" s="320"/>
      <c r="M297" s="320"/>
      <c r="N297" s="320"/>
      <c r="O297" s="320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</row>
    <row r="298" spans="1:33" s="18" customFormat="1" ht="42" customHeight="1" x14ac:dyDescent="0.3">
      <c r="A298" s="80"/>
      <c r="B298" s="320" t="s">
        <v>130</v>
      </c>
      <c r="C298" s="320"/>
      <c r="D298" s="320"/>
      <c r="E298" s="320"/>
      <c r="F298" s="320"/>
      <c r="G298" s="320"/>
      <c r="H298" s="320"/>
      <c r="I298" s="320"/>
      <c r="J298" s="320"/>
      <c r="K298" s="320"/>
      <c r="L298" s="320"/>
      <c r="M298" s="320"/>
      <c r="N298" s="320"/>
      <c r="O298" s="320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</row>
    <row r="299" spans="1:33" s="18" customFormat="1" ht="23.25" customHeight="1" x14ac:dyDescent="0.3">
      <c r="A299" s="78"/>
      <c r="B299" s="320" t="s">
        <v>128</v>
      </c>
      <c r="C299" s="320"/>
      <c r="D299" s="320"/>
      <c r="E299" s="320"/>
      <c r="F299" s="320"/>
      <c r="G299" s="320"/>
      <c r="H299" s="320"/>
      <c r="I299" s="320"/>
      <c r="J299" s="320"/>
      <c r="K299" s="320"/>
      <c r="L299" s="320"/>
      <c r="M299" s="320"/>
      <c r="N299" s="320"/>
      <c r="O299" s="320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</row>
    <row r="300" spans="1:33" s="18" customFormat="1" ht="42" customHeight="1" x14ac:dyDescent="0.3">
      <c r="A300" s="78"/>
      <c r="B300" s="320" t="s">
        <v>131</v>
      </c>
      <c r="C300" s="320"/>
      <c r="D300" s="320"/>
      <c r="E300" s="320"/>
      <c r="F300" s="320"/>
      <c r="G300" s="320"/>
      <c r="H300" s="320"/>
      <c r="I300" s="320"/>
      <c r="J300" s="320"/>
      <c r="K300" s="320"/>
      <c r="L300" s="320"/>
      <c r="M300" s="320"/>
      <c r="N300" s="320"/>
      <c r="O300" s="320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</row>
    <row r="301" spans="1:33" s="18" customFormat="1" ht="23.25" customHeight="1" x14ac:dyDescent="0.3">
      <c r="A301" s="78"/>
      <c r="B301" s="320" t="s">
        <v>132</v>
      </c>
      <c r="C301" s="320"/>
      <c r="D301" s="320"/>
      <c r="E301" s="320"/>
      <c r="F301" s="320"/>
      <c r="G301" s="320"/>
      <c r="H301" s="320"/>
      <c r="I301" s="320"/>
      <c r="J301" s="320"/>
      <c r="K301" s="320"/>
      <c r="L301" s="320"/>
      <c r="M301" s="320"/>
      <c r="N301" s="320"/>
      <c r="O301" s="320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</row>
    <row r="302" spans="1:33" s="18" customFormat="1" ht="44.25" customHeight="1" x14ac:dyDescent="0.3">
      <c r="A302" s="78"/>
      <c r="B302" s="320" t="s">
        <v>133</v>
      </c>
      <c r="C302" s="320"/>
      <c r="D302" s="320"/>
      <c r="E302" s="320"/>
      <c r="F302" s="320"/>
      <c r="G302" s="320"/>
      <c r="H302" s="320"/>
      <c r="I302" s="320"/>
      <c r="J302" s="320"/>
      <c r="K302" s="320"/>
      <c r="L302" s="320"/>
      <c r="M302" s="320"/>
      <c r="N302" s="320"/>
      <c r="O302" s="320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pans="1:33" s="18" customFormat="1" ht="43.5" customHeight="1" x14ac:dyDescent="0.3">
      <c r="A303" s="78"/>
      <c r="B303" s="320" t="s">
        <v>134</v>
      </c>
      <c r="C303" s="320"/>
      <c r="D303" s="320"/>
      <c r="E303" s="320"/>
      <c r="F303" s="320"/>
      <c r="G303" s="320"/>
      <c r="H303" s="320"/>
      <c r="I303" s="320"/>
      <c r="J303" s="320"/>
      <c r="K303" s="320"/>
      <c r="L303" s="320"/>
      <c r="M303" s="320"/>
      <c r="N303" s="320"/>
      <c r="O303" s="320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</row>
    <row r="304" spans="1:33" s="18" customFormat="1" ht="45" customHeight="1" x14ac:dyDescent="0.3">
      <c r="A304" s="78"/>
      <c r="B304" s="320" t="s">
        <v>135</v>
      </c>
      <c r="C304" s="320"/>
      <c r="D304" s="320"/>
      <c r="E304" s="320"/>
      <c r="F304" s="320"/>
      <c r="G304" s="320"/>
      <c r="H304" s="320"/>
      <c r="I304" s="320"/>
      <c r="J304" s="320"/>
      <c r="K304" s="320"/>
      <c r="L304" s="320"/>
      <c r="M304" s="320"/>
      <c r="N304" s="320"/>
      <c r="O304" s="320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</row>
    <row r="305" spans="1:33" s="18" customFormat="1" ht="42.75" customHeight="1" x14ac:dyDescent="0.3">
      <c r="A305" s="78"/>
      <c r="B305" s="320" t="s">
        <v>44</v>
      </c>
      <c r="C305" s="320"/>
      <c r="D305" s="320"/>
      <c r="E305" s="320"/>
      <c r="F305" s="320"/>
      <c r="G305" s="320"/>
      <c r="H305" s="320"/>
      <c r="I305" s="320"/>
      <c r="J305" s="320"/>
      <c r="K305" s="320"/>
      <c r="L305" s="320"/>
      <c r="M305" s="320"/>
      <c r="N305" s="320"/>
      <c r="O305" s="320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</row>
    <row r="306" spans="1:33" s="18" customFormat="1" ht="36" customHeight="1" x14ac:dyDescent="0.3">
      <c r="A306" s="80" t="s">
        <v>172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125"/>
      <c r="L306" s="81"/>
      <c r="M306" s="81"/>
      <c r="N306" s="81"/>
      <c r="O306" s="81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</row>
    <row r="307" spans="1:33" s="18" customFormat="1" ht="87.75" customHeight="1" x14ac:dyDescent="0.3">
      <c r="A307" s="78"/>
      <c r="B307" s="320" t="s">
        <v>173</v>
      </c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</row>
    <row r="308" spans="1:33" s="18" customFormat="1" ht="69.75" customHeight="1" x14ac:dyDescent="0.3">
      <c r="A308" s="78"/>
      <c r="B308" s="320" t="s">
        <v>127</v>
      </c>
      <c r="C308" s="321"/>
      <c r="D308" s="321"/>
      <c r="E308" s="321"/>
      <c r="F308" s="321"/>
      <c r="G308" s="321"/>
      <c r="H308" s="321"/>
      <c r="I308" s="321"/>
      <c r="J308" s="321"/>
      <c r="K308" s="321"/>
      <c r="L308" s="321"/>
      <c r="M308" s="321"/>
      <c r="N308" s="321"/>
      <c r="O308" s="321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</row>
    <row r="309" spans="1:33" s="18" customFormat="1" ht="28.5" customHeight="1" x14ac:dyDescent="0.3">
      <c r="A309" s="313" t="s">
        <v>146</v>
      </c>
      <c r="B309" s="314"/>
      <c r="C309" s="314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</row>
    <row r="310" spans="1:33" s="18" customFormat="1" ht="51.75" customHeight="1" x14ac:dyDescent="0.3">
      <c r="A310" s="315"/>
      <c r="B310" s="316"/>
      <c r="C310" s="316"/>
      <c r="D310" s="316"/>
      <c r="E310" s="316"/>
      <c r="F310" s="316"/>
      <c r="G310" s="317"/>
      <c r="H310" s="317"/>
      <c r="I310" s="317"/>
      <c r="J310" s="317"/>
      <c r="K310" s="317"/>
      <c r="L310" s="317"/>
      <c r="M310" s="317"/>
      <c r="N310" s="317"/>
      <c r="O310" s="317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</row>
    <row r="311" spans="1:33" s="18" customFormat="1" ht="23.25" customHeight="1" x14ac:dyDescent="0.3">
      <c r="A311" s="78"/>
      <c r="B311" s="22"/>
      <c r="C311" s="22"/>
      <c r="D311" s="22"/>
      <c r="E311" s="22"/>
      <c r="F311" s="22"/>
      <c r="G311" s="79"/>
      <c r="H311" s="79"/>
      <c r="I311" s="79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</row>
    <row r="312" spans="1:33" s="18" customFormat="1" ht="23.25" customHeight="1" x14ac:dyDescent="0.3">
      <c r="A312" s="78"/>
      <c r="B312" s="22"/>
      <c r="C312" s="22"/>
      <c r="D312" s="22"/>
      <c r="E312" s="22"/>
      <c r="F312" s="22"/>
      <c r="G312" s="79"/>
      <c r="H312" s="79"/>
      <c r="I312" s="79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</row>
    <row r="313" spans="1:33" s="18" customFormat="1" ht="23.25" customHeight="1" x14ac:dyDescent="0.3">
      <c r="A313" s="78"/>
      <c r="B313" s="22"/>
      <c r="C313" s="22"/>
      <c r="D313" s="22"/>
      <c r="E313" s="22"/>
      <c r="F313" s="22"/>
      <c r="G313" s="79"/>
      <c r="H313" s="79"/>
      <c r="I313" s="79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</row>
  </sheetData>
  <mergeCells count="606">
    <mergeCell ref="K265:K268"/>
    <mergeCell ref="K227:K230"/>
    <mergeCell ref="A264:O264"/>
    <mergeCell ref="A265:C268"/>
    <mergeCell ref="F265:F268"/>
    <mergeCell ref="L265:L268"/>
    <mergeCell ref="Q213:Q220"/>
    <mergeCell ref="Q222:Q225"/>
    <mergeCell ref="K12:O12"/>
    <mergeCell ref="I17:K17"/>
    <mergeCell ref="I18:K18"/>
    <mergeCell ref="Q227:Q230"/>
    <mergeCell ref="Q232:Q242"/>
    <mergeCell ref="Q244:Q251"/>
    <mergeCell ref="Q253:Q256"/>
    <mergeCell ref="P149:P171"/>
    <mergeCell ref="P173:P176"/>
    <mergeCell ref="P178:P181"/>
    <mergeCell ref="P183:P186"/>
    <mergeCell ref="P188:P195"/>
    <mergeCell ref="P197:P206"/>
    <mergeCell ref="P208:P211"/>
    <mergeCell ref="P222:P225"/>
    <mergeCell ref="P213:P220"/>
    <mergeCell ref="Q139:Q142"/>
    <mergeCell ref="Q144:Q147"/>
    <mergeCell ref="Q149:Q171"/>
    <mergeCell ref="Q173:Q176"/>
    <mergeCell ref="Q178:Q181"/>
    <mergeCell ref="Q183:Q186"/>
    <mergeCell ref="Q188:Q195"/>
    <mergeCell ref="Q197:Q206"/>
    <mergeCell ref="Q208:Q211"/>
    <mergeCell ref="Q86:Q89"/>
    <mergeCell ref="Q90:Q93"/>
    <mergeCell ref="Q95:Q100"/>
    <mergeCell ref="Q102:Q107"/>
    <mergeCell ref="Q109:Q112"/>
    <mergeCell ref="Q119:Q122"/>
    <mergeCell ref="Q124:Q127"/>
    <mergeCell ref="Q129:Q132"/>
    <mergeCell ref="Q134:Q137"/>
    <mergeCell ref="P276:P277"/>
    <mergeCell ref="P279:P280"/>
    <mergeCell ref="P282:P283"/>
    <mergeCell ref="P286:P287"/>
    <mergeCell ref="Q282:Q283"/>
    <mergeCell ref="Q286:Q287"/>
    <mergeCell ref="P227:P230"/>
    <mergeCell ref="P232:P242"/>
    <mergeCell ref="P244:P251"/>
    <mergeCell ref="P253:P256"/>
    <mergeCell ref="P258:P263"/>
    <mergeCell ref="P265:P268"/>
    <mergeCell ref="P271:P274"/>
    <mergeCell ref="Q271:Q274"/>
    <mergeCell ref="Q276:Q277"/>
    <mergeCell ref="Q279:Q280"/>
    <mergeCell ref="Q258:Q263"/>
    <mergeCell ref="Q265:Q268"/>
    <mergeCell ref="K271:K274"/>
    <mergeCell ref="K276:K277"/>
    <mergeCell ref="K279:K280"/>
    <mergeCell ref="K282:K283"/>
    <mergeCell ref="K286:K287"/>
    <mergeCell ref="P86:P89"/>
    <mergeCell ref="P90:P93"/>
    <mergeCell ref="P95:P100"/>
    <mergeCell ref="P102:P107"/>
    <mergeCell ref="P109:P112"/>
    <mergeCell ref="P119:P122"/>
    <mergeCell ref="P124:P127"/>
    <mergeCell ref="P129:P132"/>
    <mergeCell ref="P134:P137"/>
    <mergeCell ref="P139:P142"/>
    <mergeCell ref="P144:P147"/>
    <mergeCell ref="K173:K176"/>
    <mergeCell ref="K178:K181"/>
    <mergeCell ref="K183:K186"/>
    <mergeCell ref="K188:K195"/>
    <mergeCell ref="K197:K206"/>
    <mergeCell ref="K208:K211"/>
    <mergeCell ref="K213:K220"/>
    <mergeCell ref="K222:K225"/>
    <mergeCell ref="A2:O3"/>
    <mergeCell ref="M52:O52"/>
    <mergeCell ref="A24:O24"/>
    <mergeCell ref="A25:O25"/>
    <mergeCell ref="M46:O46"/>
    <mergeCell ref="G47:H47"/>
    <mergeCell ref="I47:L47"/>
    <mergeCell ref="M47:O47"/>
    <mergeCell ref="M33:O33"/>
    <mergeCell ref="M35:O35"/>
    <mergeCell ref="M36:O36"/>
    <mergeCell ref="G39:H39"/>
    <mergeCell ref="I39:L39"/>
    <mergeCell ref="M39:O39"/>
    <mergeCell ref="G40:H40"/>
    <mergeCell ref="I40:L40"/>
    <mergeCell ref="A4:O4"/>
    <mergeCell ref="A14:O14"/>
    <mergeCell ref="K6:O6"/>
    <mergeCell ref="K8:O8"/>
    <mergeCell ref="K10:O10"/>
    <mergeCell ref="M32:O32"/>
    <mergeCell ref="G50:H50"/>
    <mergeCell ref="I50:L50"/>
    <mergeCell ref="O265:O268"/>
    <mergeCell ref="A269:O269"/>
    <mergeCell ref="G190:I191"/>
    <mergeCell ref="J190:J191"/>
    <mergeCell ref="G195:J195"/>
    <mergeCell ref="A231:O231"/>
    <mergeCell ref="G197:I198"/>
    <mergeCell ref="J197:J198"/>
    <mergeCell ref="A196:O196"/>
    <mergeCell ref="A197:C206"/>
    <mergeCell ref="F197:F206"/>
    <mergeCell ref="L197:L206"/>
    <mergeCell ref="O197:O206"/>
    <mergeCell ref="G199:I200"/>
    <mergeCell ref="J199:J200"/>
    <mergeCell ref="G201:I202"/>
    <mergeCell ref="J201:J202"/>
    <mergeCell ref="G204:J204"/>
    <mergeCell ref="K232:K242"/>
    <mergeCell ref="K244:K251"/>
    <mergeCell ref="G206:J206"/>
    <mergeCell ref="A243:O243"/>
    <mergeCell ref="G240:J240"/>
    <mergeCell ref="A232:C242"/>
    <mergeCell ref="A148:O148"/>
    <mergeCell ref="G102:J102"/>
    <mergeCell ref="A12:C12"/>
    <mergeCell ref="A10:C10"/>
    <mergeCell ref="J64:L64"/>
    <mergeCell ref="J59:L59"/>
    <mergeCell ref="M34:O34"/>
    <mergeCell ref="M38:O38"/>
    <mergeCell ref="M29:O29"/>
    <mergeCell ref="A30:C30"/>
    <mergeCell ref="A28:C28"/>
    <mergeCell ref="G28:H28"/>
    <mergeCell ref="I28:L28"/>
    <mergeCell ref="M28:O28"/>
    <mergeCell ref="A29:C29"/>
    <mergeCell ref="G29:H29"/>
    <mergeCell ref="I29:L29"/>
    <mergeCell ref="G30:H30"/>
    <mergeCell ref="I30:L30"/>
    <mergeCell ref="M30:O30"/>
    <mergeCell ref="G31:H31"/>
    <mergeCell ref="I31:L31"/>
    <mergeCell ref="M31:O31"/>
    <mergeCell ref="G32:H32"/>
    <mergeCell ref="A64:B64"/>
    <mergeCell ref="A55:O55"/>
    <mergeCell ref="A17:C17"/>
    <mergeCell ref="G17:H17"/>
    <mergeCell ref="L17:O17"/>
    <mergeCell ref="A18:C18"/>
    <mergeCell ref="A31:C31"/>
    <mergeCell ref="A27:O27"/>
    <mergeCell ref="A49:B49"/>
    <mergeCell ref="G36:H36"/>
    <mergeCell ref="I36:L36"/>
    <mergeCell ref="G37:H37"/>
    <mergeCell ref="I37:L37"/>
    <mergeCell ref="A35:C35"/>
    <mergeCell ref="M40:O40"/>
    <mergeCell ref="I38:L38"/>
    <mergeCell ref="G38:H38"/>
    <mergeCell ref="M41:O41"/>
    <mergeCell ref="G34:H34"/>
    <mergeCell ref="I34:L34"/>
    <mergeCell ref="I32:L32"/>
    <mergeCell ref="M50:O50"/>
    <mergeCell ref="G33:H33"/>
    <mergeCell ref="I33:L33"/>
    <mergeCell ref="A61:O61"/>
    <mergeCell ref="A62:O62"/>
    <mergeCell ref="A63:H63"/>
    <mergeCell ref="A47:B47"/>
    <mergeCell ref="G46:H46"/>
    <mergeCell ref="I46:L46"/>
    <mergeCell ref="A42:B42"/>
    <mergeCell ref="G42:H42"/>
    <mergeCell ref="I42:L42"/>
    <mergeCell ref="A43:B43"/>
    <mergeCell ref="H6:J6"/>
    <mergeCell ref="A6:G6"/>
    <mergeCell ref="H8:J8"/>
    <mergeCell ref="A8:G8"/>
    <mergeCell ref="F10:G10"/>
    <mergeCell ref="H10:J10"/>
    <mergeCell ref="F12:G12"/>
    <mergeCell ref="H12:J12"/>
    <mergeCell ref="I43:L43"/>
    <mergeCell ref="G44:H44"/>
    <mergeCell ref="I44:L44"/>
    <mergeCell ref="G43:H43"/>
    <mergeCell ref="A32:C32"/>
    <mergeCell ref="A33:C33"/>
    <mergeCell ref="A44:B44"/>
    <mergeCell ref="A45:B45"/>
    <mergeCell ref="A46:B46"/>
    <mergeCell ref="A51:C51"/>
    <mergeCell ref="A52:C52"/>
    <mergeCell ref="A53:O53"/>
    <mergeCell ref="H56:I56"/>
    <mergeCell ref="A58:H58"/>
    <mergeCell ref="A59:B59"/>
    <mergeCell ref="A60:O60"/>
    <mergeCell ref="G48:H48"/>
    <mergeCell ref="I48:L48"/>
    <mergeCell ref="M48:O48"/>
    <mergeCell ref="G49:H49"/>
    <mergeCell ref="I49:L49"/>
    <mergeCell ref="M49:O49"/>
    <mergeCell ref="G51:H51"/>
    <mergeCell ref="I51:L51"/>
    <mergeCell ref="M51:O51"/>
    <mergeCell ref="G52:H52"/>
    <mergeCell ref="I52:L52"/>
    <mergeCell ref="A50:C50"/>
    <mergeCell ref="A48:B48"/>
    <mergeCell ref="A65:O65"/>
    <mergeCell ref="A66:O66"/>
    <mergeCell ref="A67:O67"/>
    <mergeCell ref="A68:H68"/>
    <mergeCell ref="A69:B69"/>
    <mergeCell ref="J69:L69"/>
    <mergeCell ref="A79:B79"/>
    <mergeCell ref="A80:O80"/>
    <mergeCell ref="A81:O81"/>
    <mergeCell ref="A82:O82"/>
    <mergeCell ref="A70:O70"/>
    <mergeCell ref="A71:O71"/>
    <mergeCell ref="A72:O72"/>
    <mergeCell ref="A73:H73"/>
    <mergeCell ref="A74:B74"/>
    <mergeCell ref="A75:O75"/>
    <mergeCell ref="A76:O76"/>
    <mergeCell ref="A77:O77"/>
    <mergeCell ref="A78:H78"/>
    <mergeCell ref="J74:L74"/>
    <mergeCell ref="J79:L79"/>
    <mergeCell ref="A95:C100"/>
    <mergeCell ref="F95:F100"/>
    <mergeCell ref="L95:L100"/>
    <mergeCell ref="G100:J100"/>
    <mergeCell ref="A101:O101"/>
    <mergeCell ref="G97:J97"/>
    <mergeCell ref="G95:J95"/>
    <mergeCell ref="G96:J96"/>
    <mergeCell ref="G98:J98"/>
    <mergeCell ref="O95:O100"/>
    <mergeCell ref="K95:K100"/>
    <mergeCell ref="H104:J104"/>
    <mergeCell ref="G110:J110"/>
    <mergeCell ref="H106:J106"/>
    <mergeCell ref="H107:J107"/>
    <mergeCell ref="H105:J105"/>
    <mergeCell ref="A102:C107"/>
    <mergeCell ref="F102:F107"/>
    <mergeCell ref="L102:L107"/>
    <mergeCell ref="O102:O107"/>
    <mergeCell ref="H103:J103"/>
    <mergeCell ref="A108:O108"/>
    <mergeCell ref="K102:K107"/>
    <mergeCell ref="K109:K112"/>
    <mergeCell ref="G111:J111"/>
    <mergeCell ref="G112:J112"/>
    <mergeCell ref="A109:C112"/>
    <mergeCell ref="F109:F112"/>
    <mergeCell ref="G109:J109"/>
    <mergeCell ref="L109:L112"/>
    <mergeCell ref="O109:O112"/>
    <mergeCell ref="A118:O118"/>
    <mergeCell ref="A119:C122"/>
    <mergeCell ref="F119:F122"/>
    <mergeCell ref="G119:I119"/>
    <mergeCell ref="L119:L122"/>
    <mergeCell ref="K119:K122"/>
    <mergeCell ref="A129:C132"/>
    <mergeCell ref="F129:F132"/>
    <mergeCell ref="G129:I129"/>
    <mergeCell ref="L129:L132"/>
    <mergeCell ref="O129:O132"/>
    <mergeCell ref="A133:O133"/>
    <mergeCell ref="G132:J132"/>
    <mergeCell ref="A128:O128"/>
    <mergeCell ref="G122:J122"/>
    <mergeCell ref="O119:O122"/>
    <mergeCell ref="A123:O123"/>
    <mergeCell ref="A124:C127"/>
    <mergeCell ref="F124:F127"/>
    <mergeCell ref="G124:I124"/>
    <mergeCell ref="L124:L127"/>
    <mergeCell ref="O124:O127"/>
    <mergeCell ref="G126:I127"/>
    <mergeCell ref="J126:J127"/>
    <mergeCell ref="J124:J125"/>
    <mergeCell ref="J129:J130"/>
    <mergeCell ref="J119:J120"/>
    <mergeCell ref="K124:K127"/>
    <mergeCell ref="K129:K132"/>
    <mergeCell ref="A138:O138"/>
    <mergeCell ref="A134:C137"/>
    <mergeCell ref="F134:F137"/>
    <mergeCell ref="G134:I135"/>
    <mergeCell ref="J134:J135"/>
    <mergeCell ref="L134:L137"/>
    <mergeCell ref="O134:O137"/>
    <mergeCell ref="G136:I137"/>
    <mergeCell ref="J136:J137"/>
    <mergeCell ref="K134:K137"/>
    <mergeCell ref="A139:C142"/>
    <mergeCell ref="F139:F142"/>
    <mergeCell ref="G139:I139"/>
    <mergeCell ref="L139:L142"/>
    <mergeCell ref="O139:O142"/>
    <mergeCell ref="G142:J142"/>
    <mergeCell ref="A143:O143"/>
    <mergeCell ref="A144:C147"/>
    <mergeCell ref="F144:F147"/>
    <mergeCell ref="G144:I144"/>
    <mergeCell ref="L144:L147"/>
    <mergeCell ref="O144:O147"/>
    <mergeCell ref="G146:I147"/>
    <mergeCell ref="J146:J147"/>
    <mergeCell ref="J139:J140"/>
    <mergeCell ref="K139:K142"/>
    <mergeCell ref="K144:K147"/>
    <mergeCell ref="G169:J169"/>
    <mergeCell ref="G171:J171"/>
    <mergeCell ref="A149:C171"/>
    <mergeCell ref="F149:F171"/>
    <mergeCell ref="G149:I150"/>
    <mergeCell ref="J149:J150"/>
    <mergeCell ref="L149:L171"/>
    <mergeCell ref="O149:O171"/>
    <mergeCell ref="G151:I152"/>
    <mergeCell ref="J151:J152"/>
    <mergeCell ref="G153:I154"/>
    <mergeCell ref="J153:J154"/>
    <mergeCell ref="G155:I156"/>
    <mergeCell ref="J155:J156"/>
    <mergeCell ref="G157:I158"/>
    <mergeCell ref="J157:J158"/>
    <mergeCell ref="G159:J159"/>
    <mergeCell ref="G160:J160"/>
    <mergeCell ref="G162:J162"/>
    <mergeCell ref="G163:J163"/>
    <mergeCell ref="G164:J164"/>
    <mergeCell ref="G165:I165"/>
    <mergeCell ref="G167:J167"/>
    <mergeCell ref="K149:K171"/>
    <mergeCell ref="F232:F242"/>
    <mergeCell ref="G232:I232"/>
    <mergeCell ref="L232:L242"/>
    <mergeCell ref="O232:O242"/>
    <mergeCell ref="G235:I236"/>
    <mergeCell ref="J235:J236"/>
    <mergeCell ref="G237:I238"/>
    <mergeCell ref="J237:J238"/>
    <mergeCell ref="G239:J239"/>
    <mergeCell ref="G241:J241"/>
    <mergeCell ref="G242:J242"/>
    <mergeCell ref="G233:I234"/>
    <mergeCell ref="J233:J234"/>
    <mergeCell ref="G210:J210"/>
    <mergeCell ref="A207:O207"/>
    <mergeCell ref="A208:C211"/>
    <mergeCell ref="F208:F211"/>
    <mergeCell ref="G208:I209"/>
    <mergeCell ref="J208:J209"/>
    <mergeCell ref="L208:L211"/>
    <mergeCell ref="O208:O211"/>
    <mergeCell ref="G211:J211"/>
    <mergeCell ref="L282:L283"/>
    <mergeCell ref="O282:O283"/>
    <mergeCell ref="A284:O284"/>
    <mergeCell ref="A285:C285"/>
    <mergeCell ref="G285:J285"/>
    <mergeCell ref="A286:C287"/>
    <mergeCell ref="F286:F287"/>
    <mergeCell ref="G286:J286"/>
    <mergeCell ref="L286:L287"/>
    <mergeCell ref="O286:O287"/>
    <mergeCell ref="A94:O94"/>
    <mergeCell ref="A293:C293"/>
    <mergeCell ref="A288:O288"/>
    <mergeCell ref="A289:C289"/>
    <mergeCell ref="G291:J291"/>
    <mergeCell ref="G289:J289"/>
    <mergeCell ref="A291:C291"/>
    <mergeCell ref="A172:O172"/>
    <mergeCell ref="A173:C176"/>
    <mergeCell ref="F173:F176"/>
    <mergeCell ref="G173:I173"/>
    <mergeCell ref="L173:L176"/>
    <mergeCell ref="O173:O176"/>
    <mergeCell ref="G176:J176"/>
    <mergeCell ref="A177:O177"/>
    <mergeCell ref="A178:C181"/>
    <mergeCell ref="F178:F181"/>
    <mergeCell ref="G178:I179"/>
    <mergeCell ref="J178:J179"/>
    <mergeCell ref="L178:L181"/>
    <mergeCell ref="O178:O181"/>
    <mergeCell ref="G180:I181"/>
    <mergeCell ref="J180:J181"/>
    <mergeCell ref="G282:J282"/>
    <mergeCell ref="A294:C294"/>
    <mergeCell ref="G294:J294"/>
    <mergeCell ref="A292:C292"/>
    <mergeCell ref="G292:J292"/>
    <mergeCell ref="G293:J293"/>
    <mergeCell ref="A309:F309"/>
    <mergeCell ref="G309:O309"/>
    <mergeCell ref="A310:F310"/>
    <mergeCell ref="G310:O310"/>
    <mergeCell ref="A296:O296"/>
    <mergeCell ref="B297:O297"/>
    <mergeCell ref="B299:O299"/>
    <mergeCell ref="B300:O300"/>
    <mergeCell ref="B301:O301"/>
    <mergeCell ref="B302:O302"/>
    <mergeCell ref="B298:O298"/>
    <mergeCell ref="B307:O307"/>
    <mergeCell ref="B308:O308"/>
    <mergeCell ref="B303:O303"/>
    <mergeCell ref="B304:O304"/>
    <mergeCell ref="B305:O305"/>
    <mergeCell ref="G18:H18"/>
    <mergeCell ref="L18:O18"/>
    <mergeCell ref="J19:O19"/>
    <mergeCell ref="A22:G22"/>
    <mergeCell ref="H22:J22"/>
    <mergeCell ref="L22:O22"/>
    <mergeCell ref="A37:B37"/>
    <mergeCell ref="A38:B38"/>
    <mergeCell ref="M45:O45"/>
    <mergeCell ref="M43:O43"/>
    <mergeCell ref="M44:O44"/>
    <mergeCell ref="M42:O42"/>
    <mergeCell ref="M37:O37"/>
    <mergeCell ref="A39:B39"/>
    <mergeCell ref="A40:B40"/>
    <mergeCell ref="A41:B41"/>
    <mergeCell ref="G41:H41"/>
    <mergeCell ref="I41:L41"/>
    <mergeCell ref="G35:H35"/>
    <mergeCell ref="I35:L35"/>
    <mergeCell ref="A36:C36"/>
    <mergeCell ref="G45:H45"/>
    <mergeCell ref="I45:L45"/>
    <mergeCell ref="A34:C34"/>
    <mergeCell ref="M85:N85"/>
    <mergeCell ref="F85:F88"/>
    <mergeCell ref="L85:L88"/>
    <mergeCell ref="D85:E85"/>
    <mergeCell ref="J90:J91"/>
    <mergeCell ref="O86:O89"/>
    <mergeCell ref="G85:J89"/>
    <mergeCell ref="A87:C89"/>
    <mergeCell ref="K85:K88"/>
    <mergeCell ref="K90:K93"/>
    <mergeCell ref="A183:C186"/>
    <mergeCell ref="F183:F186"/>
    <mergeCell ref="G183:I183"/>
    <mergeCell ref="L183:L186"/>
    <mergeCell ref="O183:O186"/>
    <mergeCell ref="G185:I186"/>
    <mergeCell ref="J185:J186"/>
    <mergeCell ref="J183:J184"/>
    <mergeCell ref="A182:O182"/>
    <mergeCell ref="A187:O187"/>
    <mergeCell ref="A188:C195"/>
    <mergeCell ref="F188:F195"/>
    <mergeCell ref="G188:I188"/>
    <mergeCell ref="L188:L195"/>
    <mergeCell ref="O188:O195"/>
    <mergeCell ref="G189:I189"/>
    <mergeCell ref="G192:J192"/>
    <mergeCell ref="G193:J193"/>
    <mergeCell ref="A212:O212"/>
    <mergeCell ref="A213:C220"/>
    <mergeCell ref="F213:F220"/>
    <mergeCell ref="G213:I214"/>
    <mergeCell ref="J213:J214"/>
    <mergeCell ref="L213:L220"/>
    <mergeCell ref="O213:O220"/>
    <mergeCell ref="G215:I216"/>
    <mergeCell ref="J215:J216"/>
    <mergeCell ref="G217:J217"/>
    <mergeCell ref="G218:J218"/>
    <mergeCell ref="G220:J220"/>
    <mergeCell ref="A221:O221"/>
    <mergeCell ref="A222:C225"/>
    <mergeCell ref="F222:F225"/>
    <mergeCell ref="G222:I222"/>
    <mergeCell ref="L222:L225"/>
    <mergeCell ref="O222:O225"/>
    <mergeCell ref="G225:J225"/>
    <mergeCell ref="A226:O226"/>
    <mergeCell ref="A227:C230"/>
    <mergeCell ref="F227:F230"/>
    <mergeCell ref="G227:I227"/>
    <mergeCell ref="L227:L230"/>
    <mergeCell ref="O227:O230"/>
    <mergeCell ref="G229:I230"/>
    <mergeCell ref="J229:J230"/>
    <mergeCell ref="J227:J228"/>
    <mergeCell ref="J248:J249"/>
    <mergeCell ref="G251:J251"/>
    <mergeCell ref="G250:J250"/>
    <mergeCell ref="O253:O256"/>
    <mergeCell ref="A252:O252"/>
    <mergeCell ref="A253:C256"/>
    <mergeCell ref="F253:F256"/>
    <mergeCell ref="L253:L256"/>
    <mergeCell ref="G254:J256"/>
    <mergeCell ref="L244:L251"/>
    <mergeCell ref="O244:O251"/>
    <mergeCell ref="G246:I247"/>
    <mergeCell ref="J246:J247"/>
    <mergeCell ref="A244:C251"/>
    <mergeCell ref="F244:F251"/>
    <mergeCell ref="G244:I245"/>
    <mergeCell ref="J244:J245"/>
    <mergeCell ref="K253:K256"/>
    <mergeCell ref="A271:C274"/>
    <mergeCell ref="F271:F274"/>
    <mergeCell ref="G271:I272"/>
    <mergeCell ref="J271:J272"/>
    <mergeCell ref="L271:L274"/>
    <mergeCell ref="O271:O274"/>
    <mergeCell ref="G273:I274"/>
    <mergeCell ref="J273:J274"/>
    <mergeCell ref="J173:J174"/>
    <mergeCell ref="J222:J223"/>
    <mergeCell ref="A270:C270"/>
    <mergeCell ref="G266:J268"/>
    <mergeCell ref="A257:O257"/>
    <mergeCell ref="A258:C263"/>
    <mergeCell ref="F258:F263"/>
    <mergeCell ref="G258:J258"/>
    <mergeCell ref="L258:L263"/>
    <mergeCell ref="O258:O263"/>
    <mergeCell ref="G259:J259"/>
    <mergeCell ref="G260:I261"/>
    <mergeCell ref="J260:J261"/>
    <mergeCell ref="G263:J263"/>
    <mergeCell ref="K258:K263"/>
    <mergeCell ref="G248:I249"/>
    <mergeCell ref="G290:J290"/>
    <mergeCell ref="A275:O275"/>
    <mergeCell ref="A276:C277"/>
    <mergeCell ref="F276:F277"/>
    <mergeCell ref="G276:J276"/>
    <mergeCell ref="L276:L277"/>
    <mergeCell ref="O276:O277"/>
    <mergeCell ref="A278:O278"/>
    <mergeCell ref="A279:C280"/>
    <mergeCell ref="F279:F280"/>
    <mergeCell ref="L279:L280"/>
    <mergeCell ref="O279:O280"/>
    <mergeCell ref="G280:J280"/>
    <mergeCell ref="G277:J277"/>
    <mergeCell ref="G279:J279"/>
    <mergeCell ref="M279:N280"/>
    <mergeCell ref="M282:N283"/>
    <mergeCell ref="M286:N287"/>
    <mergeCell ref="A290:C290"/>
    <mergeCell ref="G283:J283"/>
    <mergeCell ref="G287:J287"/>
    <mergeCell ref="A281:O281"/>
    <mergeCell ref="A282:C283"/>
    <mergeCell ref="F282:F283"/>
    <mergeCell ref="P114:P117"/>
    <mergeCell ref="Q114:Q117"/>
    <mergeCell ref="M114:N117"/>
    <mergeCell ref="G59:H59"/>
    <mergeCell ref="G64:H64"/>
    <mergeCell ref="G69:H69"/>
    <mergeCell ref="G74:H74"/>
    <mergeCell ref="G79:H79"/>
    <mergeCell ref="M84:Q84"/>
    <mergeCell ref="A113:O113"/>
    <mergeCell ref="G114:J117"/>
    <mergeCell ref="A114:C117"/>
    <mergeCell ref="F114:F117"/>
    <mergeCell ref="K114:K117"/>
    <mergeCell ref="L114:L117"/>
    <mergeCell ref="O114:O117"/>
    <mergeCell ref="A85:C85"/>
    <mergeCell ref="A90:C93"/>
    <mergeCell ref="F90:F93"/>
    <mergeCell ref="G90:I90"/>
    <mergeCell ref="L90:L93"/>
    <mergeCell ref="O90:O93"/>
    <mergeCell ref="G92:J92"/>
    <mergeCell ref="G93:J93"/>
  </mergeCells>
  <dataValidations count="26">
    <dataValidation type="list" allowBlank="1" showInputMessage="1" showErrorMessage="1" sqref="K12 C69 C74 G18:H18 E59 C64 A18:E18 K10 C59 E64 E69 E74 E79 C79">
      <formula1>"[Selecione],Sim,Não"</formula1>
    </dataValidation>
    <dataValidation type="list" allowBlank="1" showInputMessage="1" showErrorMessage="1" sqref="H8:K8">
      <formula1>"[Selecione],Longa-metragem,Obra seriada,Telefilme"</formula1>
    </dataValidation>
    <dataValidation type="list" allowBlank="1" showInputMessage="1" showErrorMessage="1" sqref="A12:F12">
      <formula1>"[Selecione],Película 35mm,Película 16mm,Película (outras),Digital 720,Digital 1080,Digital 2K,Digital 4K ou superior"</formula1>
    </dataValidation>
    <dataValidation type="list" allowBlank="1" showInputMessage="1" showErrorMessage="1" sqref="H12">
      <formula1>"[Selecione],Salas de Exibição,TV Aberta,TV Paga,Vídeo Doméstico"</formula1>
    </dataValidation>
    <dataValidation allowBlank="1" showInputMessage="1" showErrorMessage="1" prompt="A contrapartida mínima obrigatória para projetos de coprodução internacional é de 5% sobre a parte brasileira do orçamento." sqref="F50"/>
    <dataValidation type="custom" showInputMessage="1" showErrorMessage="1" error="O valor solicitado não pode ser inferior ao valor já executado." sqref="O129:O132 O149:O171 O144:O147 O173:O176 O183:O186 O90:O93 O222:O225 O95:O100 O227:O230 O232:O242 O258:O263 O197:O206 O119:O122 O124:O127 O265:O268 O244:O251 O253:O256 O208:O211 O178:O181 O213:O220 O139:O142 O188:O195 O134:O137 O109:O112 O114:O117">
      <formula1>IF((O90&gt;=L90),TRUE,FALSE)</formula1>
    </dataValidation>
    <dataValidation type="custom" showInputMessage="1" showErrorMessage="1" error="O valor solicitado não pode ser inferior ao valor já executado." sqref="O33:O35 O37:O50">
      <formula1>IF(AND(O33&gt;=J33,O33&gt;=H33),TRUE,FALSE)</formula1>
    </dataValidation>
    <dataValidation type="custom" showInputMessage="1" showErrorMessage="1" error="O valor solicitado não pode ser inferior ao valor já executado." sqref="M33:N35 M37:N50">
      <formula1>IF(AND(M33&gt;=J33,M33&gt;=H33),TRUE,FALSE)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M29:N29">
      <formula1>IF(AND(M29&gt;=K29,M29&gt;=I29,M29+M30&lt;=4000000),TRUE,FALSE)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M30:N30">
      <formula1>IF(AND(M30&gt;=K30,M30&gt;=I30,M29+M30&lt;=4000000),TRUE,FALSE)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M31:N31">
      <formula1>IF(AND(M31&gt;=K31,M31&gt;=I31,M31+M32&lt;=3000000),TRUE,FALSE)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M32:N32">
      <formula1>IF(AND(M32&gt;=K32,M32&gt;=I32,M31+M32&lt;=3000000),TRUE,FALSE)</formula1>
    </dataValidation>
    <dataValidation type="list" allowBlank="1" showInputMessage="1" showErrorMessage="1" sqref="A8:G8">
      <formula1>"[Selecione],Ficção,Documentário,Obra de Variedade,Reality Show"</formula1>
    </dataValidation>
    <dataValidation type="custom" errorStyle="warning" showInputMessage="1" showErrorMessage="1" errorTitle="Contrapartida insuficiente" error="O orçamento deve apresentar uma contrapartida do produtor de, no mínimo, 5% do valor total._x000a__x000a_Projetos que tenham a Lei Rouanet como única fonte de financiamento não têm contrapartida mínima obrigatória._x000a_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51">
      <formula1>IF(F51&gt;(0.05*F52),TRUE,FALSE)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F31">
      <formula1>IF(F31+F32&lt;=3000000,TRUE,FALSE)</formula1>
    </dataValidation>
    <dataValidation type="custom" showInputMessage="1" showErrorMessage="1" errorTitle="Limite de Aprovação" error="A soma dos valores aprovados para os Arts. 3º e 3º-A da Lei nº8685/93 não pode ultrapassar R$ 3.000.000,00 por obra." promptTitle="Limite de Aprovação" prompt="A soma dos valores aprovados para os Arts. 3º e 3º-A da Lei nº8685/93 não pode ultrapassar R$ 3.000.000,00 por obra." sqref="F32">
      <formula1>IF(F31+F32&lt;=3000000,TRUE,FALSE)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F36">
      <formula1>IF(SUM(F28:F36)&lt;=7000000,TRUE,FALSE)</formula1>
    </dataValidation>
    <dataValidation type="custom" showInputMessage="1" showErrorMessage="1" error="O valor solicitado não pode ser inferior ao valor já executado." sqref="P232:P242 P197:P206 O286:P287 O282:P283 O276:P277 P244:P251 P265:P268 P222:P225 P183:P186 P213:P220 P144:P147 P188:P195 P139:P142 P129:P132 P119:P122 P124:P127 P109:P112 P114:P117">
      <formula1>IF((O109&gt;=M109),TRUE,FALSE)</formula1>
    </dataValidation>
    <dataValidation type="custom" allowBlank="1" showInputMessage="1" showErrorMessage="1" error="O valor solicitado não pode ser inferior ao valor já executado." sqref="O279:P280">
      <formula1>IF((O279&gt;=M279),TRUE,FALSE)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O36">
      <formula1>IF(AND(O36&gt;=L36,O36&gt;=I36,SUM(O29:O36)&lt;=7000000),TRUE,FALSE)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O29">
      <formula1>IF(AND(O29&gt;=L29,O29&gt;=I29,O29+O30&lt;=4000000),TRUE,FALSE)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O30">
      <formula1>IF(AND(O30&gt;=L30,O30&gt;=I30,O29+O30&lt;=4000000),TRUE,FALSE)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O31">
      <formula1>IF(AND(O31&gt;=L31,O31&gt;=I31,O31+O32&lt;=3000000),TRUE,FALSE)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3º e 3º-A da Lei nº8685/93 não pode ultrapassar R$ 3.000.000,00 por obra." promptTitle="Limite de Solicitação" prompt="A soma dos valores aprovados para os Arts. 3º e 3º-A da Lei nº 8685/93 não pode ultrapassar R$ 3.000.000,00 por obra._x000a_" sqref="O32">
      <formula1>IF(AND(O32&gt;=L32,O32&gt;=I32,O31+O32&lt;=3000000),TRUE,FALSE)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M36">
      <formula1>IF(AND(M36&gt;=K36,M36&gt;=I36,SUM(M29:P36)&lt;=7000000),TRUE,FALSE)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_x000a_" promptTitle="Limite de solicitação" prompt="No caso de uso de FUNCINES, o valor total de mecanismos federais de apoio não pode ser superior a R$ 7.000.000,00." sqref="N36">
      <formula1>IF(AND(N36&gt;=L36,N36&gt;=J36,SUM(N29:P36)&lt;=7000000),TRUE,FALSE)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6" fitToHeight="0" orientation="portrait" r:id="rId1"/>
  <rowBreaks count="3" manualBreakCount="3">
    <brk id="54" max="14" man="1"/>
    <brk id="148" max="14" man="1"/>
    <brk id="21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Redimensionamento grandes itens</vt:lpstr>
      <vt:lpstr>'Redimensionamento grandes itens'!Area_de_impressao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Denise Lezo</cp:lastModifiedBy>
  <cp:revision>1</cp:revision>
  <cp:lastPrinted>2016-01-28T18:52:38Z</cp:lastPrinted>
  <dcterms:created xsi:type="dcterms:W3CDTF">2008-08-29T14:23:31Z</dcterms:created>
  <dcterms:modified xsi:type="dcterms:W3CDTF">2018-05-17T18:47:42Z</dcterms:modified>
</cp:coreProperties>
</file>